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1"/>
  <workbookPr showInkAnnotation="0" codeName="ThisWorkbook"/>
  <mc:AlternateContent xmlns:mc="http://schemas.openxmlformats.org/markup-compatibility/2006">
    <mc:Choice Requires="x15">
      <x15ac:absPath xmlns:x15ac="http://schemas.microsoft.com/office/spreadsheetml/2010/11/ac" url="D:\toshiba.recuperate\2022\BUGET\"/>
    </mc:Choice>
  </mc:AlternateContent>
  <xr:revisionPtr revIDLastSave="0" documentId="11_73F4AAE52C5A8126A2982505311861A79E9BEDB7" xr6:coauthVersionLast="47" xr6:coauthVersionMax="47" xr10:uidLastSave="{00000000-0000-0000-0000-000000000000}"/>
  <bookViews>
    <workbookView xWindow="0" yWindow="0" windowWidth="20490" windowHeight="7020" xr2:uid="{00000000-000D-0000-FFFF-FFFF00000000}"/>
  </bookViews>
  <sheets>
    <sheet name="liste lucrari" sheetId="138" r:id="rId1"/>
  </sheets>
  <definedNames>
    <definedName name="_xlnm.Print_Area" localSheetId="0">'liste lucrari'!$B$1:$G$925</definedName>
    <definedName name="_xlnm.Print_Titles" localSheetId="0">'liste lucrari'!$7:$11</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14" i="138" l="1"/>
  <c r="F907" i="138"/>
  <c r="F904" i="138"/>
  <c r="F901" i="138"/>
  <c r="F893" i="138"/>
  <c r="F887" i="138"/>
  <c r="F884" i="138"/>
  <c r="F881" i="138"/>
  <c r="F875" i="138"/>
  <c r="F871" i="138"/>
  <c r="F867" i="138"/>
  <c r="F856" i="138"/>
  <c r="F851" i="138"/>
  <c r="F844" i="138"/>
  <c r="F838" i="138"/>
  <c r="F836" i="138"/>
  <c r="F833" i="138"/>
  <c r="F829" i="138"/>
  <c r="F827" i="138"/>
  <c r="F825" i="138"/>
  <c r="F822" i="138"/>
  <c r="F820" i="138"/>
  <c r="F809" i="138"/>
  <c r="F804" i="138"/>
  <c r="F800" i="138"/>
  <c r="F796" i="138"/>
  <c r="F790" i="138"/>
  <c r="F786" i="138"/>
  <c r="F782" i="138"/>
  <c r="F778" i="138"/>
  <c r="F772" i="138"/>
  <c r="F769" i="138"/>
  <c r="F765" i="138"/>
  <c r="F758" i="138"/>
  <c r="F755" i="138"/>
  <c r="F751" i="138"/>
  <c r="F748" i="138"/>
  <c r="F743" i="138"/>
  <c r="F740" i="138"/>
  <c r="F735" i="138"/>
  <c r="F732" i="138"/>
  <c r="F721" i="138"/>
  <c r="F710" i="138"/>
  <c r="F699" i="138"/>
  <c r="F690" i="138"/>
  <c r="F680" i="138"/>
  <c r="F661" i="138"/>
  <c r="F657" i="138"/>
  <c r="F651" i="138"/>
  <c r="F649" i="138"/>
  <c r="F645" i="138"/>
  <c r="F641" i="138"/>
  <c r="F635" i="138"/>
  <c r="F632" i="138"/>
  <c r="F621" i="138"/>
  <c r="F610" i="138"/>
  <c r="F605" i="138"/>
  <c r="F597" i="138"/>
  <c r="F593" i="138"/>
  <c r="F587" i="138"/>
  <c r="F584" i="138"/>
  <c r="F579" i="138"/>
  <c r="F576" i="138"/>
  <c r="F570" i="138"/>
  <c r="F566" i="138"/>
  <c r="F560" i="138"/>
  <c r="F555" i="138"/>
  <c r="F553" i="138"/>
  <c r="F549" i="138"/>
  <c r="F542" i="138"/>
  <c r="F532" i="138"/>
  <c r="F529" i="138"/>
  <c r="F527" i="138"/>
  <c r="F520" i="138"/>
  <c r="F516" i="138"/>
  <c r="F511" i="138"/>
  <c r="F507" i="138"/>
  <c r="F503" i="138"/>
  <c r="F499" i="138"/>
  <c r="F496" i="138"/>
  <c r="F491" i="138"/>
  <c r="F485" i="138"/>
  <c r="F481" i="138"/>
  <c r="F479" i="138"/>
  <c r="F475" i="138"/>
  <c r="F472" i="138"/>
  <c r="F468" i="138"/>
  <c r="F463" i="138"/>
  <c r="F456" i="138"/>
  <c r="F451" i="138"/>
  <c r="F449" i="138"/>
  <c r="F445" i="138"/>
  <c r="F441" i="138"/>
  <c r="F438" i="138"/>
  <c r="F436" i="138"/>
  <c r="F434" i="138"/>
  <c r="F432" i="138"/>
  <c r="F418" i="138"/>
  <c r="F412" i="138"/>
  <c r="F405" i="138"/>
  <c r="F399" i="138"/>
  <c r="F397" i="138"/>
  <c r="F390" i="138"/>
  <c r="F388" i="138"/>
  <c r="F385" i="138"/>
  <c r="F379" i="138"/>
  <c r="F376" i="138"/>
  <c r="F374" i="138"/>
  <c r="F367" i="138"/>
  <c r="F363" i="138"/>
  <c r="F356" i="138"/>
  <c r="F352" i="138"/>
  <c r="F347" i="138"/>
  <c r="F343" i="138"/>
  <c r="F339" i="138"/>
  <c r="F335" i="138"/>
  <c r="F332" i="138"/>
  <c r="F325" i="138"/>
  <c r="F320" i="138"/>
  <c r="F310" i="138"/>
  <c r="F302" i="138"/>
  <c r="F296" i="138"/>
  <c r="F291" i="138"/>
  <c r="F274" i="138"/>
  <c r="F265" i="138"/>
  <c r="F262" i="138"/>
  <c r="F254" i="138"/>
  <c r="F251" i="138"/>
  <c r="F246" i="138"/>
  <c r="F243" i="138"/>
  <c r="F238" i="138"/>
  <c r="F234" i="138"/>
  <c r="F225" i="138"/>
  <c r="F213" i="138"/>
  <c r="F210" i="138"/>
  <c r="F207" i="138"/>
  <c r="F202" i="138"/>
  <c r="F195" i="138"/>
  <c r="F192" i="138"/>
  <c r="F186" i="138"/>
  <c r="F183" i="138"/>
  <c r="F176" i="138"/>
  <c r="F171" i="138"/>
  <c r="F168" i="138"/>
  <c r="F165" i="138"/>
  <c r="F162" i="138"/>
  <c r="F154" i="138"/>
  <c r="F146" i="138"/>
  <c r="F142" i="138"/>
  <c r="F137" i="138"/>
  <c r="F134" i="138"/>
  <c r="F131" i="138"/>
  <c r="F122" i="138"/>
  <c r="F119" i="138"/>
  <c r="F112" i="138"/>
  <c r="F107" i="138"/>
  <c r="F102" i="138"/>
  <c r="F94" i="138"/>
  <c r="F89" i="138"/>
  <c r="F86" i="138"/>
  <c r="F82" i="138"/>
  <c r="F78" i="138"/>
  <c r="F75" i="138"/>
  <c r="F71" i="138"/>
  <c r="F64" i="138"/>
  <c r="F57" i="138"/>
  <c r="F55" i="138"/>
  <c r="F51" i="138"/>
  <c r="F48" i="138"/>
  <c r="F45" i="138"/>
  <c r="F39" i="138"/>
  <c r="F32" i="138"/>
  <c r="F24" i="138"/>
  <c r="F19" i="138"/>
  <c r="F16" i="138"/>
  <c r="F13" i="1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Eugenia Necea</author>
  </authors>
  <commentList>
    <comment ref="E10" authorId="0" shapeId="0" xr:uid="{00000000-0006-0000-0000-000001000000}">
      <text>
        <r>
          <rPr>
            <b/>
            <sz val="9"/>
            <color indexed="81"/>
            <rFont val="Tahoma"/>
            <family val="2"/>
          </rPr>
          <t>Eugenia Necea:</t>
        </r>
        <r>
          <rPr>
            <sz val="9"/>
            <color indexed="81"/>
            <rFont val="Tahoma"/>
            <family val="2"/>
          </rPr>
          <t xml:space="preserve">
SE SCOATE</t>
        </r>
      </text>
    </comment>
    <comment ref="D141" authorId="0" shapeId="0" xr:uid="{00000000-0006-0000-0000-000002000000}">
      <text>
        <r>
          <rPr>
            <b/>
            <sz val="9"/>
            <color indexed="81"/>
            <rFont val="Tahoma"/>
            <family val="2"/>
          </rPr>
          <t>Eugenia Necea:</t>
        </r>
        <r>
          <rPr>
            <sz val="9"/>
            <color indexed="81"/>
            <rFont val="Tahoma"/>
            <family val="2"/>
          </rPr>
          <t xml:space="preserve">
avem om dec 2021</t>
        </r>
      </text>
    </comment>
    <comment ref="G318" authorId="0" shapeId="0" xr:uid="{00000000-0006-0000-0000-000003000000}">
      <text>
        <r>
          <rPr>
            <b/>
            <sz val="9"/>
            <color indexed="81"/>
            <rFont val="Tahoma"/>
            <family val="2"/>
          </rPr>
          <t>Eugenia Necea:</t>
        </r>
        <r>
          <rPr>
            <sz val="9"/>
            <color indexed="81"/>
            <rFont val="Tahoma"/>
            <family val="2"/>
          </rPr>
          <t xml:space="preserve">
PUNEM CAPACITATI DIN HG</t>
        </r>
      </text>
    </comment>
    <comment ref="D366" authorId="0" shapeId="0" xr:uid="{00000000-0006-0000-0000-000004000000}">
      <text>
        <r>
          <rPr>
            <b/>
            <sz val="9"/>
            <color indexed="81"/>
            <rFont val="Tahoma"/>
            <family val="2"/>
          </rPr>
          <t>Eugenia Necea:</t>
        </r>
        <r>
          <rPr>
            <sz val="9"/>
            <color indexed="81"/>
            <rFont val="Tahoma"/>
            <family val="2"/>
          </rPr>
          <t xml:space="preserve">
avem DG</t>
        </r>
      </text>
    </comment>
    <comment ref="D424" authorId="0" shapeId="0" xr:uid="{00000000-0006-0000-0000-000005000000}">
      <text>
        <r>
          <rPr>
            <b/>
            <sz val="9"/>
            <color indexed="81"/>
            <rFont val="Tahoma"/>
            <family val="2"/>
          </rPr>
          <t>Eugenia Necea:</t>
        </r>
        <r>
          <rPr>
            <sz val="9"/>
            <color indexed="81"/>
            <rFont val="Tahoma"/>
            <family val="2"/>
          </rPr>
          <t xml:space="preserve">
S A RECEPTIONAT SA DEA PV RECEPTIE</t>
        </r>
      </text>
    </comment>
    <comment ref="G440" authorId="0" shapeId="0" xr:uid="{00000000-0006-0000-0000-000006000000}">
      <text>
        <r>
          <rPr>
            <b/>
            <sz val="9"/>
            <color indexed="81"/>
            <rFont val="Tahoma"/>
            <family val="2"/>
          </rPr>
          <t>Eugenia Necea:</t>
        </r>
        <r>
          <rPr>
            <sz val="9"/>
            <color indexed="81"/>
            <rFont val="Tahoma"/>
            <family val="2"/>
          </rPr>
          <t xml:space="preserve">
SA LUAM CAPACITATE DIN hg </t>
        </r>
      </text>
    </comment>
    <comment ref="D474" authorId="0" shapeId="0" xr:uid="{00000000-0006-0000-0000-000007000000}">
      <text>
        <r>
          <rPr>
            <b/>
            <sz val="9"/>
            <color indexed="81"/>
            <rFont val="Tahoma"/>
            <family val="2"/>
          </rPr>
          <t>Eugenia Necea:</t>
        </r>
        <r>
          <rPr>
            <sz val="9"/>
            <color indexed="81"/>
            <rFont val="Tahoma"/>
            <family val="2"/>
          </rPr>
          <t xml:space="preserve">
DE VERIF LA CAMI</t>
        </r>
      </text>
    </comment>
    <comment ref="D620" authorId="0" shapeId="0" xr:uid="{00000000-0006-0000-0000-000008000000}">
      <text>
        <r>
          <rPr>
            <b/>
            <sz val="9"/>
            <color indexed="81"/>
            <rFont val="Tahoma"/>
            <family val="2"/>
          </rPr>
          <t>Eugenia Necea:</t>
        </r>
        <r>
          <rPr>
            <sz val="9"/>
            <color indexed="81"/>
            <rFont val="Tahoma"/>
            <family val="2"/>
          </rPr>
          <t xml:space="preserve">
DG</t>
        </r>
      </text>
    </comment>
    <comment ref="D803" authorId="0" shapeId="0" xr:uid="{00000000-0006-0000-0000-000009000000}">
      <text>
        <r>
          <rPr>
            <b/>
            <sz val="9"/>
            <color indexed="81"/>
            <rFont val="Tahoma"/>
            <family val="2"/>
          </rPr>
          <t>Eugenia Necea:</t>
        </r>
        <r>
          <rPr>
            <sz val="9"/>
            <color indexed="81"/>
            <rFont val="Tahoma"/>
            <family val="2"/>
          </rPr>
          <t xml:space="preserve">
DG</t>
        </r>
      </text>
    </comment>
    <comment ref="D819" authorId="0" shapeId="0" xr:uid="{00000000-0006-0000-0000-00000A000000}">
      <text>
        <r>
          <rPr>
            <b/>
            <sz val="9"/>
            <color indexed="81"/>
            <rFont val="Tahoma"/>
            <family val="2"/>
          </rPr>
          <t>Eugenia Necea:</t>
        </r>
        <r>
          <rPr>
            <sz val="9"/>
            <color indexed="81"/>
            <rFont val="Tahoma"/>
            <family val="2"/>
          </rPr>
          <t xml:space="preserve">
CAMI</t>
        </r>
      </text>
    </comment>
    <comment ref="D900" authorId="0" shapeId="0" xr:uid="{00000000-0006-0000-0000-00000B000000}">
      <text>
        <r>
          <rPr>
            <b/>
            <sz val="9"/>
            <color indexed="81"/>
            <rFont val="Tahoma"/>
            <family val="2"/>
          </rPr>
          <t>Eugenia Necea:</t>
        </r>
        <r>
          <rPr>
            <sz val="9"/>
            <color indexed="81"/>
            <rFont val="Tahoma"/>
            <family val="2"/>
          </rPr>
          <t xml:space="preserve">
DE VERIFICAT DG ANAR ARE MAI PUTIN . 
Am verificat asta e valoarea 
</t>
        </r>
      </text>
    </comment>
    <comment ref="D906" authorId="0" shapeId="0" xr:uid="{00000000-0006-0000-0000-00000C000000}">
      <text>
        <r>
          <rPr>
            <b/>
            <sz val="9"/>
            <color indexed="81"/>
            <rFont val="Tahoma"/>
            <family val="2"/>
          </rPr>
          <t>Eugenia Necea:</t>
        </r>
        <r>
          <rPr>
            <sz val="9"/>
            <color indexed="81"/>
            <rFont val="Tahoma"/>
            <family val="2"/>
          </rPr>
          <t xml:space="preserve">
din OM camelia</t>
        </r>
      </text>
    </comment>
    <comment ref="D913" authorId="0" shapeId="0" xr:uid="{00000000-0006-0000-0000-00000D000000}">
      <text>
        <r>
          <rPr>
            <b/>
            <sz val="9"/>
            <color indexed="81"/>
            <rFont val="Tahoma"/>
            <family val="2"/>
          </rPr>
          <t>Eugenia Necea:</t>
        </r>
        <r>
          <rPr>
            <sz val="9"/>
            <color indexed="81"/>
            <rFont val="Tahoma"/>
            <family val="2"/>
          </rPr>
          <t xml:space="preserve">
din OM camelia</t>
        </r>
      </text>
    </comment>
  </commentList>
</comments>
</file>

<file path=xl/sharedStrings.xml><?xml version="1.0" encoding="utf-8"?>
<sst xmlns="http://schemas.openxmlformats.org/spreadsheetml/2006/main" count="1096" uniqueCount="1053">
  <si>
    <t>L I S T A</t>
  </si>
  <si>
    <t>obiectivelor de investitii pe anul 2022 cu finantare integrala sau partiala de la bugetul de stat</t>
  </si>
  <si>
    <t>repartizate pentru Administratia Nationala "APELE ROMANE"</t>
  </si>
  <si>
    <t>MII LEI</t>
  </si>
  <si>
    <t>.</t>
  </si>
  <si>
    <t xml:space="preserve">Nominalizarea pe obiective </t>
  </si>
  <si>
    <t>Valoarea</t>
  </si>
  <si>
    <t>Capacitati</t>
  </si>
  <si>
    <t>Crt.</t>
  </si>
  <si>
    <t>de investitii, dotari si alte</t>
  </si>
  <si>
    <t>totala</t>
  </si>
  <si>
    <t>REALIZARI</t>
  </si>
  <si>
    <t>PROCENT</t>
  </si>
  <si>
    <t>cheltuieli de investitii</t>
  </si>
  <si>
    <t>actualizata</t>
  </si>
  <si>
    <t xml:space="preserve">LA </t>
  </si>
  <si>
    <t>DE</t>
  </si>
  <si>
    <t>REALIZARE</t>
  </si>
  <si>
    <t xml:space="preserve">Acumulare Colibita, </t>
  </si>
  <si>
    <t xml:space="preserve">90 mil.mc. acumulare  </t>
  </si>
  <si>
    <t>jud. Bistrita - Nasaud</t>
  </si>
  <si>
    <t>3,8 mc/s debit</t>
  </si>
  <si>
    <t xml:space="preserve">Amenajarea raului Sasar in municipiul </t>
  </si>
  <si>
    <t>5,12 km amenajare albie</t>
  </si>
  <si>
    <t>Baia Mare, jud. Maramures</t>
  </si>
  <si>
    <t xml:space="preserve">Acumularea Mihăileni pe râul  </t>
  </si>
  <si>
    <t xml:space="preserve">10,33 mil. mc acumulare permanenta </t>
  </si>
  <si>
    <t xml:space="preserve">Crişul Alb,jud. Hunedoara- </t>
  </si>
  <si>
    <t>Amenajări hidrotehnice în b.h. Niraj,</t>
  </si>
  <si>
    <t>24,8 km regularizare</t>
  </si>
  <si>
    <t>jud. Mureş</t>
  </si>
  <si>
    <t xml:space="preserve">6100 ha teren agricol </t>
  </si>
  <si>
    <t>aparat de inundatii</t>
  </si>
  <si>
    <t>7,24 km consolidare mal</t>
  </si>
  <si>
    <t>2,7 km dig</t>
  </si>
  <si>
    <t>14,3 km suprainalt. dig</t>
  </si>
  <si>
    <t>6,0 ml mc ac. nepermanenta</t>
  </si>
  <si>
    <t xml:space="preserve">Acumulare Surduc et. II-a ptr. </t>
  </si>
  <si>
    <t>4.5mil.mc acumulare</t>
  </si>
  <si>
    <t>zona Timisoara, jud. Timis</t>
  </si>
  <si>
    <t>4.5km derivatie</t>
  </si>
  <si>
    <t>2.3 mc/s debit</t>
  </si>
  <si>
    <t>Lucrari de consolidare a falezelor</t>
  </si>
  <si>
    <t>3,2 km consolid. faleza</t>
  </si>
  <si>
    <t>in zonele Eforie Nord si Eforie Sud</t>
  </si>
  <si>
    <t xml:space="preserve">0,5 km sistematiz.faleza   </t>
  </si>
  <si>
    <t>6,75 km consolid.faleza</t>
  </si>
  <si>
    <t>in zona loc. Tuzla, jud. Constanta</t>
  </si>
  <si>
    <t>13,46 ha supr.desf</t>
  </si>
  <si>
    <t>4,2 km consolid.faleza</t>
  </si>
  <si>
    <t>in zona loc. Costinesti, jud. Constanta</t>
  </si>
  <si>
    <t xml:space="preserve">1,834 km consolid. </t>
  </si>
  <si>
    <t>in zona mun. Constanta, jud. Constanta</t>
  </si>
  <si>
    <t>1,834 km consolid. faleza</t>
  </si>
  <si>
    <t xml:space="preserve">Lucrari de protectie lac Techirghiol, etapa III, </t>
  </si>
  <si>
    <t>10 km consolidare mal</t>
  </si>
  <si>
    <t>jud Constanta</t>
  </si>
  <si>
    <t xml:space="preserve">1 m³/s debit evacuat </t>
  </si>
  <si>
    <t>Amenajare rau Jijia pentru combaterea</t>
  </si>
  <si>
    <t>165 km regularizare</t>
  </si>
  <si>
    <t>inundatiilor in jud. Botosani si Iasi</t>
  </si>
  <si>
    <t>41,08 mil.mc. acumulare</t>
  </si>
  <si>
    <t>500 ha ap. de inund.</t>
  </si>
  <si>
    <t>Suprainaltare baraj Sacele etapa I,jud. Brasov</t>
  </si>
  <si>
    <r>
      <t>10 mil m</t>
    </r>
    <r>
      <rPr>
        <vertAlign val="superscript"/>
        <sz val="8"/>
        <rFont val="Arial"/>
        <family val="2"/>
      </rPr>
      <t xml:space="preserve">3 </t>
    </r>
    <r>
      <rPr>
        <sz val="8"/>
        <rFont val="Arial"/>
        <family val="2"/>
      </rPr>
      <t>acumulare</t>
    </r>
  </si>
  <si>
    <r>
      <t>0,4 m</t>
    </r>
    <r>
      <rPr>
        <vertAlign val="superscript"/>
        <sz val="8"/>
        <rFont val="Arial"/>
        <family val="2"/>
      </rPr>
      <t>3</t>
    </r>
    <r>
      <rPr>
        <sz val="8"/>
        <rFont val="Arial"/>
        <family val="2"/>
      </rPr>
      <t>/s debit</t>
    </r>
  </si>
  <si>
    <t>Acumulare Ogrezeni,jud.Giurgiu</t>
  </si>
  <si>
    <t>7,6 mil m³ acumulare perm.</t>
  </si>
  <si>
    <t>4,5 km aductiune</t>
  </si>
  <si>
    <r>
      <t>26 m</t>
    </r>
    <r>
      <rPr>
        <u/>
        <vertAlign val="superscript"/>
        <sz val="8"/>
        <rFont val="Arial"/>
        <family val="2"/>
      </rPr>
      <t>3</t>
    </r>
    <r>
      <rPr>
        <u/>
        <sz val="8"/>
        <rFont val="Arial"/>
        <family val="2"/>
      </rPr>
      <t>/s debit</t>
    </r>
  </si>
  <si>
    <t>Amenajare râu Gilort în zona localității Novaci, județul Gorj</t>
  </si>
  <si>
    <t>Amenajare albie râu Gilort       L = 9.000 m</t>
  </si>
  <si>
    <t>Amenajare albie afluenți          L = 2.000 m</t>
  </si>
  <si>
    <t>Aviz CI nr. 56/2020, anexă; HG 366/2021</t>
  </si>
  <si>
    <t xml:space="preserve">Construcții de retenție               29 buc         </t>
  </si>
  <si>
    <t>Marirea capacitatii de transport a aductiunii Gura Raului - Sibiu si lucrari de asigurare a comportarii in timp a barajului Gura Raului, judetul Sibiu                                                             (HG NR.1063/04.12.2020)</t>
  </si>
  <si>
    <t>Reabilitare baraj   1 buc   Reabilitare aducțiune 14,834 km</t>
  </si>
  <si>
    <t>Protecții  0,2 km       Instalații electrice      18,951 km</t>
  </si>
  <si>
    <t xml:space="preserve">Reabilitare praguri    3 buc                     </t>
  </si>
  <si>
    <t>Acumularea Runcu pe raul Mara, jud. Maramures</t>
  </si>
  <si>
    <t>26 mil m³ acumulare</t>
  </si>
  <si>
    <t xml:space="preserve">Amenajarea complexa Varful Campului, </t>
  </si>
  <si>
    <t>7,3 mil m³ acumulare</t>
  </si>
  <si>
    <t>jud. Suceava si Botosani</t>
  </si>
  <si>
    <t>7,0 m³/s debit derivat</t>
  </si>
  <si>
    <t>0,5 m³/s debit asigurat</t>
  </si>
  <si>
    <t>A1 1</t>
  </si>
  <si>
    <t xml:space="preserve">Amenajarea ptr. Apararea impotriva  </t>
  </si>
  <si>
    <t>42,3 km regularizare albie</t>
  </si>
  <si>
    <t xml:space="preserve">inundatiilor provocate de raul Somesul </t>
  </si>
  <si>
    <t>9,5 km lungime diguri aparare</t>
  </si>
  <si>
    <t xml:space="preserve">Mic, pe sector Cluj-Napoca-Dej, </t>
  </si>
  <si>
    <t>3,2 km suprainaltari diguri</t>
  </si>
  <si>
    <t>jud. Cluj</t>
  </si>
  <si>
    <t>3400 ha suprafete aparate</t>
  </si>
  <si>
    <t>A3  2</t>
  </si>
  <si>
    <t xml:space="preserve">Amenajarea raului Crasna si afluenti </t>
  </si>
  <si>
    <t>20 km consolidari de mal</t>
  </si>
  <si>
    <t xml:space="preserve">aval de acumularea Varsolt, </t>
  </si>
  <si>
    <t>20 buc praguri de fund</t>
  </si>
  <si>
    <t>jud. Salaj si Satu Mare</t>
  </si>
  <si>
    <t>30 km suprainaltari diguri</t>
  </si>
  <si>
    <t>7 buc refaceri poduri</t>
  </si>
  <si>
    <t>4,75 mil. mc ac. nepermanenta</t>
  </si>
  <si>
    <t>1 buc canton de exploatare</t>
  </si>
  <si>
    <t>1 sistem informational</t>
  </si>
  <si>
    <t>A2 3</t>
  </si>
  <si>
    <t>Amenajare rau Somes Mic</t>
  </si>
  <si>
    <t>35,35 km regularizare albie</t>
  </si>
  <si>
    <t>in municipiul Cluj Napoca, jud. Cluj</t>
  </si>
  <si>
    <t>7,9 km indiguire incinta aeroport</t>
  </si>
  <si>
    <t>17,94 km consolidari  mal r.Somes</t>
  </si>
  <si>
    <t>14,80 km consolidari mal afluenti</t>
  </si>
  <si>
    <t>A1 4</t>
  </si>
  <si>
    <t xml:space="preserve">Amenajarea raului Somes pe sectorul </t>
  </si>
  <si>
    <t>9,6 km consolidare mal</t>
  </si>
  <si>
    <t>Ulmeni - Apateu, jud. Maramures si Satu Mare</t>
  </si>
  <si>
    <t>A1 5</t>
  </si>
  <si>
    <t>Amenajarea raului Firiza pentru apararea</t>
  </si>
  <si>
    <t xml:space="preserve">7,585 km amenajare </t>
  </si>
  <si>
    <t>impotriva inundatiilor pe sectorul</t>
  </si>
  <si>
    <t>albie</t>
  </si>
  <si>
    <t>Blidari - Firiza, jud. Maramures</t>
  </si>
  <si>
    <t>A1 6</t>
  </si>
  <si>
    <t>Amenajarea rau Cavnic in localitatea</t>
  </si>
  <si>
    <t>L=18km amenajare albie</t>
  </si>
  <si>
    <t>Copalnic Manastur, jud. Maramures</t>
  </si>
  <si>
    <t>8.57 km consolidari de mal</t>
  </si>
  <si>
    <t>l=2.225km zid de sprijin</t>
  </si>
  <si>
    <t>A4 1</t>
  </si>
  <si>
    <t>Amenajare rau Iza pentru aparare impotriva</t>
  </si>
  <si>
    <t>10,2km regularizare</t>
  </si>
  <si>
    <t>inundatiilor pe sectorul Rozavlea Strimtura</t>
  </si>
  <si>
    <t>7,35km dig</t>
  </si>
  <si>
    <t>jud. Maramures</t>
  </si>
  <si>
    <t>A1  7</t>
  </si>
  <si>
    <t>Reprofilare albie Valea Salcă amonte</t>
  </si>
  <si>
    <t>2,775 km reprofilare albie</t>
  </si>
  <si>
    <t>municipiul Dej, jud. Cluj</t>
  </si>
  <si>
    <t>1,4 km protectie mal</t>
  </si>
  <si>
    <t>8 subtraversari</t>
  </si>
  <si>
    <t>2 praguri de fund</t>
  </si>
  <si>
    <t>A1 8</t>
  </si>
  <si>
    <t>Punere in siguranta a liniei continue de</t>
  </si>
  <si>
    <t xml:space="preserve">0,78 km regularizare albie </t>
  </si>
  <si>
    <t>aparare rau Crasna in zona localitatilor</t>
  </si>
  <si>
    <t>si consolidare de mal</t>
  </si>
  <si>
    <t>Giorocuta si Supuru de Jos, jud.Satu Mare</t>
  </si>
  <si>
    <t>1 buc. Prag de fund</t>
  </si>
  <si>
    <t>NU SE FIN</t>
  </si>
  <si>
    <t xml:space="preserve">Aparare impotriva inundatiilor a municipiului </t>
  </si>
  <si>
    <t>4,5 km amenajare albie</t>
  </si>
  <si>
    <t>A2 A</t>
  </si>
  <si>
    <t>si platformei industriale Zalau - regularizare</t>
  </si>
  <si>
    <t>1,25 mil.mc acumulare</t>
  </si>
  <si>
    <t xml:space="preserve"> Vale Zalau, judetul Salaj</t>
  </si>
  <si>
    <t>A1  9</t>
  </si>
  <si>
    <t xml:space="preserve">Amenajare raul Somesul Mare in zona </t>
  </si>
  <si>
    <t>3,825 km consolidare mal</t>
  </si>
  <si>
    <t>localitatii Nimigea de Jos,</t>
  </si>
  <si>
    <t>1,2 km reprofilare albie</t>
  </si>
  <si>
    <t>judetul Bistrita Nasaud</t>
  </si>
  <si>
    <t>Regularizare Valea Salaj, judetul Salaj si Maramures</t>
  </si>
  <si>
    <t>25,356 km recalibrare</t>
  </si>
  <si>
    <t>0,37 km consolidare mal</t>
  </si>
  <si>
    <t>4 buc prag stabilizare</t>
  </si>
  <si>
    <t xml:space="preserve">13 buc.prag anrocamente </t>
  </si>
  <si>
    <t>A1  10</t>
  </si>
  <si>
    <t xml:space="preserve">Amenajare Valea Botiza si Valea Sasu in </t>
  </si>
  <si>
    <t>amenajare albie 9 km</t>
  </si>
  <si>
    <t>localitatea Botiza,  judetul Maramures</t>
  </si>
  <si>
    <t>ziduri de sprijin 7,006 km</t>
  </si>
  <si>
    <t>OM 2322/08.12.2021</t>
  </si>
  <si>
    <t>consolidare de mal (pereu  1354m, gabioane 700 m ,prism anrocamente 3026 m) 5,080 km</t>
  </si>
  <si>
    <t>A4 3</t>
  </si>
  <si>
    <t xml:space="preserve">Amenajare Valea Poienilor in comuna </t>
  </si>
  <si>
    <t>amenajare albie 2,7 km</t>
  </si>
  <si>
    <t>Poienile Izei, jud. Maramures</t>
  </si>
  <si>
    <t>ziduri de sprijin 1,42 km</t>
  </si>
  <si>
    <t>consolidare de mal 1,12 km</t>
  </si>
  <si>
    <t>corectie torent 0,08 km</t>
  </si>
  <si>
    <t>executie drum 1 km</t>
  </si>
  <si>
    <t xml:space="preserve">caderi de beton din </t>
  </si>
  <si>
    <t>gabioane 30 buc</t>
  </si>
  <si>
    <t>A3  11</t>
  </si>
  <si>
    <t>Amenajare V. Lechincioara si V. Barloagele,</t>
  </si>
  <si>
    <t>16,473 km amenajare albie</t>
  </si>
  <si>
    <t>SP</t>
  </si>
  <si>
    <t>jud. Satu Mare</t>
  </si>
  <si>
    <t>5,668 km consolidare mal</t>
  </si>
  <si>
    <t>0,2 km rebilitare dig</t>
  </si>
  <si>
    <t>6 buc praguri</t>
  </si>
  <si>
    <t>2 buc disipator si rizberma</t>
  </si>
  <si>
    <t>1 buc caderi</t>
  </si>
  <si>
    <t>A3  12</t>
  </si>
  <si>
    <t xml:space="preserve">Consolidare de mal râu Tisa la Crăciuneşti </t>
  </si>
  <si>
    <t xml:space="preserve">*0,13 km refacere dig  inchidere                                                    </t>
  </si>
  <si>
    <t xml:space="preserve">jud. Maramures    </t>
  </si>
  <si>
    <r>
      <t xml:space="preserve"> 0,60 km refacere dig dirijare                    </t>
    </r>
    <r>
      <rPr>
        <sz val="8"/>
        <color rgb="FFFF0000"/>
        <rFont val="Arial"/>
        <family val="2"/>
      </rPr>
      <t xml:space="preserve">0,102 km prelungire traversa                         0,30 km refacere consolidare mal
                1,55 km consolidare mal                                       
 </t>
    </r>
    <r>
      <rPr>
        <u/>
        <sz val="8"/>
        <color rgb="FFFF0000"/>
        <rFont val="Arial"/>
        <family val="2"/>
      </rPr>
      <t>3 buc traverse</t>
    </r>
  </si>
  <si>
    <t xml:space="preserve">Consolidări de mal râu Tisa la Lacul Raţelor  </t>
  </si>
  <si>
    <t>*2,25 km refacere consolidare mal</t>
  </si>
  <si>
    <t xml:space="preserve">jud. Maramures   </t>
  </si>
  <si>
    <t>* 0,253 km traverse colmatare</t>
  </si>
  <si>
    <t xml:space="preserve">Consolidare de mal râu Tisa la Săpânţa  </t>
  </si>
  <si>
    <t>* 0,43 km traverse colmatare</t>
  </si>
  <si>
    <t>* 1,1 km refacere consolidari mal</t>
  </si>
  <si>
    <t>Consolidare de mal râu Tisa la Sarasău - Ciarda ,jud.Maramures</t>
  </si>
  <si>
    <t>* 1,2 km consolidare mal</t>
  </si>
  <si>
    <t>* 0,195 km traverse colmatare</t>
  </si>
  <si>
    <t>A3.13</t>
  </si>
  <si>
    <t xml:space="preserve">Amenajare Valea Olpret in zona </t>
  </si>
  <si>
    <t>27,0 km amenajare albie</t>
  </si>
  <si>
    <t>municipiului Dej, jud. Cluj</t>
  </si>
  <si>
    <t>3,39 km consolidari de mal</t>
  </si>
  <si>
    <t xml:space="preserve">15 buc praguri </t>
  </si>
  <si>
    <t>A3.14</t>
  </si>
  <si>
    <t>Lucrari de regularizare a paraului Baleasa</t>
  </si>
  <si>
    <t>(afluent al raului Iza) pe portiunea ce strabate</t>
  </si>
  <si>
    <t>2,150 km albie regularizata</t>
  </si>
  <si>
    <t>intravilanul orasului Salistea de Sus,</t>
  </si>
  <si>
    <t>parau Baleasa</t>
  </si>
  <si>
    <t>A3.15</t>
  </si>
  <si>
    <t>Amenajare Valea Baita in comuna Tautii</t>
  </si>
  <si>
    <t>14,2 km amenajare albie</t>
  </si>
  <si>
    <t>Magheraus, jud. Maramures</t>
  </si>
  <si>
    <t>11,198 km zid sprijin</t>
  </si>
  <si>
    <t>A3 16</t>
  </si>
  <si>
    <t xml:space="preserve">Amenajarea raului Cvasnita in comuna </t>
  </si>
  <si>
    <t>Regularizare albie L=2,5 km</t>
  </si>
  <si>
    <t xml:space="preserve">Poienile de sub Munte,jud.Maramures </t>
  </si>
  <si>
    <t>Indiguire si consolidari de mal pe raul</t>
  </si>
  <si>
    <t>15,54 km aparari de mal</t>
  </si>
  <si>
    <t>Tisa, intre bornele de frontiera</t>
  </si>
  <si>
    <t>6,65 km dig</t>
  </si>
  <si>
    <t>254 - 319,  jud. Maramures</t>
  </si>
  <si>
    <t>A3 17</t>
  </si>
  <si>
    <t>Amenajare rau Somesul Mare si afluenti intre Valea Mare si Lelesti,sector oras Nasaud,aval pod rutier</t>
  </si>
  <si>
    <t xml:space="preserve">regularizare 2,50 km, aparare de mal 1,20 km   </t>
  </si>
  <si>
    <t>DN 17 C, jud.Bistrita Nasaud</t>
  </si>
  <si>
    <t>A3 18</t>
  </si>
  <si>
    <t>Amenajare Valea Poiana si afluenti, jud.Salaj</t>
  </si>
  <si>
    <t xml:space="preserve"> acumulare Valea cu Mori 0,78 mil mc , amenajare albie vale Poiana și afluenți  19,105 km sprijiniri si consolidari de maluri 21,683 km</t>
  </si>
  <si>
    <t>Amenajare Valea Seinel, localitatea Seini,</t>
  </si>
  <si>
    <t>0,44 mil m³ acumulare</t>
  </si>
  <si>
    <t>5,0 km amenajare albie</t>
  </si>
  <si>
    <t>1,995 km protectie mal</t>
  </si>
  <si>
    <t>A1.19</t>
  </si>
  <si>
    <t xml:space="preserve">Lucrari pentru inlaturarea efectelor </t>
  </si>
  <si>
    <t>30,520 km reprofilare albie</t>
  </si>
  <si>
    <t xml:space="preserve">calamitatilor naturale produse in </t>
  </si>
  <si>
    <t>4,471 km suprainalt. dig</t>
  </si>
  <si>
    <t xml:space="preserve">b.h. Crisul Negru, jud. Bihor  </t>
  </si>
  <si>
    <t>3,673km parapet</t>
  </si>
  <si>
    <t>34,251 km aparari mal</t>
  </si>
  <si>
    <t>18,333 km diguri aparare</t>
  </si>
  <si>
    <t>1220 mp impermeabilizari beton</t>
  </si>
  <si>
    <t>2,37 km taieri de cot</t>
  </si>
  <si>
    <t>0,29 km refacere prag de priza</t>
  </si>
  <si>
    <t>89 buc praguri de fund</t>
  </si>
  <si>
    <t>55 buc subtraversari</t>
  </si>
  <si>
    <t xml:space="preserve">   3 poduri</t>
  </si>
  <si>
    <t>A1.20</t>
  </si>
  <si>
    <t>Amenajare rau Crisul Repede,</t>
  </si>
  <si>
    <t>0,803 km refacere zid sprijin</t>
  </si>
  <si>
    <t>jud. Bihor.</t>
  </si>
  <si>
    <t>27,155 km regularizare</t>
  </si>
  <si>
    <t>0,232 km amenajare parau Intunecat</t>
  </si>
  <si>
    <t>18,33 km consolidari mal</t>
  </si>
  <si>
    <t>A4 4</t>
  </si>
  <si>
    <t>Amenajare Valea Luncsoara,</t>
  </si>
  <si>
    <t>0,64 mil.mc. acumul.nepermanente</t>
  </si>
  <si>
    <t>jud. Arad.</t>
  </si>
  <si>
    <t>2,795 km protectie mal</t>
  </si>
  <si>
    <t>3,195 km amenajare albie</t>
  </si>
  <si>
    <t>A1.21</t>
  </si>
  <si>
    <t>Amenajare Valea Mărgăuta</t>
  </si>
  <si>
    <t>5,5 km recalibrare albie</t>
  </si>
  <si>
    <t>6,899 km zid sprijin</t>
  </si>
  <si>
    <t>A1.22</t>
  </si>
  <si>
    <t>Amenajare Valea Dobricionesti, jud. Bihor</t>
  </si>
  <si>
    <t>5 km reprofilare albie</t>
  </si>
  <si>
    <t xml:space="preserve">1,878 km zid sprijin </t>
  </si>
  <si>
    <t>19 buc. caderi beton</t>
  </si>
  <si>
    <t xml:space="preserve">12 buc. prag de fund </t>
  </si>
  <si>
    <t>A1.23</t>
  </si>
  <si>
    <t>Reabilitare si punere in siguranta lucrari Valea</t>
  </si>
  <si>
    <t>10,5 km amenajare albie</t>
  </si>
  <si>
    <t>Izvor, jud. Bihor</t>
  </si>
  <si>
    <t>A1.24</t>
  </si>
  <si>
    <t>Amenajare Valea Nimaiesti, jud. Bihor</t>
  </si>
  <si>
    <t>17 km reprofilare albie</t>
  </si>
  <si>
    <t>8,83 km zid sprijin de greutate din beton</t>
  </si>
  <si>
    <t>7,52 km consolidare mal</t>
  </si>
  <si>
    <t>A4 5</t>
  </si>
  <si>
    <t>Amenajare Valea Craiasa, jud. Bihor</t>
  </si>
  <si>
    <t>17,275 km regularizare albie</t>
  </si>
  <si>
    <t>9,333 km consolidare mal</t>
  </si>
  <si>
    <t>A4 6</t>
  </si>
  <si>
    <t xml:space="preserve">Amenajare Valea Bistra, jud. Bihor </t>
  </si>
  <si>
    <t>8,7 km amenajare albie</t>
  </si>
  <si>
    <t>1,0 km consolidare mal</t>
  </si>
  <si>
    <t>1 buc pod</t>
  </si>
  <si>
    <t>A1.25</t>
  </si>
  <si>
    <t>Amenajare Valea Mare la Tarnova, jud. Arad</t>
  </si>
  <si>
    <t>5,33 km amenajare albie, 1,57 km protectii mal</t>
  </si>
  <si>
    <t xml:space="preserve">1,82 km parapet beton </t>
  </si>
  <si>
    <t>A4 7</t>
  </si>
  <si>
    <t>Acumularea nepermanenta Valea Moneasa,</t>
  </si>
  <si>
    <t xml:space="preserve">1,35 mil m³ </t>
  </si>
  <si>
    <t>volum atenuat</t>
  </si>
  <si>
    <t xml:space="preserve">Amenajare Valea Bradului, municipiul Brad, </t>
  </si>
  <si>
    <t>7,438 km recalibrare albie</t>
  </si>
  <si>
    <t>judetul Hunedoara</t>
  </si>
  <si>
    <t>1,0 km aparare de mal cu gabioane</t>
  </si>
  <si>
    <t>A1.27</t>
  </si>
  <si>
    <t>Amenajare Valea Halmagel, jud. Arad</t>
  </si>
  <si>
    <t>0,75 mil.mc acumulare nepermanenta</t>
  </si>
  <si>
    <t>A1.28</t>
  </si>
  <si>
    <t>Lucrari pentru inlaturarea efectelor calamitatilor</t>
  </si>
  <si>
    <t>15,1 mil m³ acumulare</t>
  </si>
  <si>
    <t>naturale produse in b.h. Barcau in</t>
  </si>
  <si>
    <t>permanenta</t>
  </si>
  <si>
    <t>perioada 14-16 iunie 1997, jud. Bihor si Salaj</t>
  </si>
  <si>
    <t>0,25 mil m³ acumulare neperm.</t>
  </si>
  <si>
    <t>23,67 km recalibrare albie</t>
  </si>
  <si>
    <t>10,54 km consolidari mal</t>
  </si>
  <si>
    <t>18 km diguri</t>
  </si>
  <si>
    <t>1,96 km suprainaltari dig</t>
  </si>
  <si>
    <t>3,5 km refacere dig</t>
  </si>
  <si>
    <t>2,1 diguri de remu</t>
  </si>
  <si>
    <t>2 buc pod</t>
  </si>
  <si>
    <t>10,2 km canale</t>
  </si>
  <si>
    <t>0,10 km deversor</t>
  </si>
  <si>
    <t>2 buc canton exploatare</t>
  </si>
  <si>
    <t>13,8 km banchete albie</t>
  </si>
  <si>
    <t>1,5 km dig loc.Saniob</t>
  </si>
  <si>
    <t>41 buc. Subtraversari</t>
  </si>
  <si>
    <t>A1.29</t>
  </si>
  <si>
    <t>Acumulare nepermanenta Ginta,</t>
  </si>
  <si>
    <t>12 mil m³ volum atenuat</t>
  </si>
  <si>
    <t>pe raul Crisul Negru, jud. Bihor</t>
  </si>
  <si>
    <t>3,6 km consolidare de mal</t>
  </si>
  <si>
    <t>5 buc praguri de fund</t>
  </si>
  <si>
    <t>1 buc constructie exploatare</t>
  </si>
  <si>
    <t>A4 8</t>
  </si>
  <si>
    <t xml:space="preserve">Amenajarea si reabilitare ecologica a </t>
  </si>
  <si>
    <t>23,0 km amenajare albie</t>
  </si>
  <si>
    <t>raului Crisul Repede, jud. Bihor</t>
  </si>
  <si>
    <t>7,79 km protectie mal</t>
  </si>
  <si>
    <t>A4 9</t>
  </si>
  <si>
    <t xml:space="preserve">Protecții de mal punctuale în b.h. Crișul Negru </t>
  </si>
  <si>
    <t>amenajare albie 5,50 km</t>
  </si>
  <si>
    <t>apărute în urma viiturilor din anul 2004,</t>
  </si>
  <si>
    <t>consolidari de mal 4,140 km</t>
  </si>
  <si>
    <t xml:space="preserve"> judetu Bihor</t>
  </si>
  <si>
    <t>dig 3,450 km</t>
  </si>
  <si>
    <t>prag de fund 2 bucati</t>
  </si>
  <si>
    <t>Amenajare Valea lui Vasile,jud.Bihor</t>
  </si>
  <si>
    <t>recalibrare albie L=7269 ml,</t>
  </si>
  <si>
    <t>(Aprobat prin Ordin M.M.A.P nr.1586/2015</t>
  </si>
  <si>
    <t>praguri 16 buc</t>
  </si>
  <si>
    <t>aparare de mal cu gabioane L=3749 ml,</t>
  </si>
  <si>
    <t>aparare de mal  cu zid nou din piatra L=38m</t>
  </si>
  <si>
    <t>suprainaltare zid de piatra L=371 m</t>
  </si>
  <si>
    <t>zid nou din piatra rostuita L=110m</t>
  </si>
  <si>
    <t>reparatii la aparari de mal(ziduri de piatra)L=1033m</t>
  </si>
  <si>
    <t xml:space="preserve">Amenajare Valea Calata, jud. Cluj </t>
  </si>
  <si>
    <t>37,175 km amenajare albie</t>
  </si>
  <si>
    <t>15,725 km consolidare mal</t>
  </si>
  <si>
    <t>25,897km zid sprijin</t>
  </si>
  <si>
    <t>1,030 mil m³ acumulare Calatele</t>
  </si>
  <si>
    <t>2,976 mil m³ acumulare Calata</t>
  </si>
  <si>
    <t>A4 10</t>
  </si>
  <si>
    <t xml:space="preserve">Amenajarea raului Mures in zona </t>
  </si>
  <si>
    <t>6,50 km regularizare albie</t>
  </si>
  <si>
    <t>barajului de priza Azomures - Targu Mures,</t>
  </si>
  <si>
    <t>10,40 km consolidari maluri</t>
  </si>
  <si>
    <t xml:space="preserve"> jud. Mures</t>
  </si>
  <si>
    <t>4 buc praguri colmatere</t>
  </si>
  <si>
    <t>DIN CARE CAPACITATI CONFORM HG 441/25.06.2019 (REFACERE APARARE MAL 250M SI REFACERE PRAG DE FUND 2 BUC/2019</t>
  </si>
  <si>
    <t>A4 11</t>
  </si>
  <si>
    <t>Regularizarea raului Sibisel in zona loc.</t>
  </si>
  <si>
    <t>10,485km recalibrare albie</t>
  </si>
  <si>
    <t xml:space="preserve">Sanpetru, Sacel, Barastii Hategului, </t>
  </si>
  <si>
    <t>6,751km aparare mal                                   1,053km reabilitare dig existent</t>
  </si>
  <si>
    <t>Santamarie Orlea, jud. Hunedoara</t>
  </si>
  <si>
    <t>A1.33</t>
  </si>
  <si>
    <t xml:space="preserve">Amenajarea raului Mures  pt. apararea </t>
  </si>
  <si>
    <t>5,14 km consolidare dig</t>
  </si>
  <si>
    <t>1,68 km comsolidare mal</t>
  </si>
  <si>
    <t>Iod - Rastolita - Borzia, jud. Mures</t>
  </si>
  <si>
    <t>A4 12</t>
  </si>
  <si>
    <t xml:space="preserve">Regularizare rau Pian aval localitatea </t>
  </si>
  <si>
    <t>17,97 km amenajare albie</t>
  </si>
  <si>
    <t>Strungari, jud. Alba</t>
  </si>
  <si>
    <t>9,91 km consolidare mal</t>
  </si>
  <si>
    <t>A4 13</t>
  </si>
  <si>
    <t>Regularizare si aparare de mal rau Orastie</t>
  </si>
  <si>
    <t>15,7 km reprofilare albie</t>
  </si>
  <si>
    <t>pe sect. Costesti-Orastie, jud. Hunedoara</t>
  </si>
  <si>
    <t>11,564 km consolidare mal</t>
  </si>
  <si>
    <t>100 buc refaceri praguri</t>
  </si>
  <si>
    <t>Regularizare rau Tarnava Mare pe sectorul</t>
  </si>
  <si>
    <t>5,00 km recalibrare albie</t>
  </si>
  <si>
    <t>Albesti-Odorheiul Secuiesc, jud. Mures si</t>
  </si>
  <si>
    <t>6,30 km consolidare mal</t>
  </si>
  <si>
    <t>Harghita</t>
  </si>
  <si>
    <t>0,48 km traverse stabilizare</t>
  </si>
  <si>
    <t>0,11 km traverse colmatare</t>
  </si>
  <si>
    <t>A3.35</t>
  </si>
  <si>
    <t xml:space="preserve">Regularizare parau Galda in Galda de Jos, jud. </t>
  </si>
  <si>
    <t xml:space="preserve">4,644 km regularizare; </t>
  </si>
  <si>
    <t>Alba</t>
  </si>
  <si>
    <t>5,97 km indiguire;</t>
  </si>
  <si>
    <t>1,16 km aparare de mal</t>
  </si>
  <si>
    <t>A3.36</t>
  </si>
  <si>
    <t>Regularizare parau Abrud la Abrud, jud. Alba</t>
  </si>
  <si>
    <t>1,0 km recalibrare albie;</t>
  </si>
  <si>
    <t>0,465 km suprainaltare diguri;</t>
  </si>
  <si>
    <t>0,28 km refacere ziduri;</t>
  </si>
  <si>
    <t>0,2 km subzidiri; 1 buc. prag;</t>
  </si>
  <si>
    <t xml:space="preserve">4 buc. traverse de stabilizare </t>
  </si>
  <si>
    <t>A4 15</t>
  </si>
  <si>
    <t>Amenajare rau Aries in zona localitatii Campia</t>
  </si>
  <si>
    <t>600 m inchidere brese</t>
  </si>
  <si>
    <t>Turzii, jud. Cluj</t>
  </si>
  <si>
    <t>1695 m dig aparare</t>
  </si>
  <si>
    <t>1000 m protectii mal cu pereu</t>
  </si>
  <si>
    <t>A3 37</t>
  </si>
  <si>
    <t>Regularizare parau Gurasada pe teritoriul</t>
  </si>
  <si>
    <t>22,9km regularizare albie</t>
  </si>
  <si>
    <t>comunei Gurasada,</t>
  </si>
  <si>
    <t>11.545m consolidari mal</t>
  </si>
  <si>
    <t xml:space="preserve"> jud. Hunedoara</t>
  </si>
  <si>
    <t>10.635m ziduri sprijin</t>
  </si>
  <si>
    <t>Regularizare rau Aiudel la Aiud, jud Alba</t>
  </si>
  <si>
    <t>reabilitare protecții  existente  1,1 km</t>
  </si>
  <si>
    <t>OM2021/2016</t>
  </si>
  <si>
    <t xml:space="preserve">amenajare albie L=7,20km;   protectii mal 5,82km  </t>
  </si>
  <si>
    <t>Regularizare rau Rusor, comuna Pui, jud HD</t>
  </si>
  <si>
    <t>recalibrare albie 1,95 km;   consolidari mal 617 ml</t>
  </si>
  <si>
    <t>OM 937/2014</t>
  </si>
  <si>
    <t xml:space="preserve">ziduri de sprijin 2,72km; caderi 16 buc. </t>
  </si>
  <si>
    <t xml:space="preserve">Amenajarea raului Aries si afluenti ptr. </t>
  </si>
  <si>
    <t>2,3 km reprofilare albie</t>
  </si>
  <si>
    <t>apararea impotriva inundatiilor a loc.Campeni,</t>
  </si>
  <si>
    <t>6,875 km aparari mal</t>
  </si>
  <si>
    <t>Baia de Aries, Lunca Ariesului si aval</t>
  </si>
  <si>
    <t>3,225 km dig de pamant</t>
  </si>
  <si>
    <t>ac. Mihoiesti, jud. Alba</t>
  </si>
  <si>
    <t>2,107 km ziduri de sprijin</t>
  </si>
  <si>
    <t xml:space="preserve">2,3 km pereu de beton   </t>
  </si>
  <si>
    <t>Amenajari hidrotehnice in bazinul hidrografic</t>
  </si>
  <si>
    <t>43,5 km amenajare albie</t>
  </si>
  <si>
    <t xml:space="preserve">Gurghiu pe tronsonul Reghin - Lapusna, </t>
  </si>
  <si>
    <t>4,41 km consolidare mal</t>
  </si>
  <si>
    <t>jud. Mures</t>
  </si>
  <si>
    <t xml:space="preserve">2,38 km zid de beton    </t>
  </si>
  <si>
    <t>A1  41</t>
  </si>
  <si>
    <t>Refacerea lucrarilor calamitate la acumularea</t>
  </si>
  <si>
    <t>2,973km regularizare albie, Punerea în siguranţă în siguranţă a acumulărilor Oraviţa I şi II</t>
  </si>
  <si>
    <t>Oravita I, jud. Caras- Severin</t>
  </si>
  <si>
    <t>A4  42</t>
  </si>
  <si>
    <t>Consolidare si reprofilare  rau Timis pe sector Lugoj-frontiera Serbia,jud Timis</t>
  </si>
  <si>
    <t>suprainaltare diguri 86,96 km,  consolidari de mal 25,40km/</t>
  </si>
  <si>
    <t>A1  43</t>
  </si>
  <si>
    <t>Ecologizare canal Bega pe sectorul</t>
  </si>
  <si>
    <t>volum dragat 0,700 mil. mc.                                                        reabilitare sediu S.H.Bega</t>
  </si>
  <si>
    <t>Timisoara - frontiera Serbia, jud. Timis</t>
  </si>
  <si>
    <t>aparare mal 6,0km</t>
  </si>
  <si>
    <t>A1  44</t>
  </si>
  <si>
    <t>Amenajare rau Bega si afluenti pe sector Curtea</t>
  </si>
  <si>
    <t xml:space="preserve"> recalibrare albie/L = 11,565 km  ,   consolidări din gabioane 2,75 km/</t>
  </si>
  <si>
    <t>Valea lui Liman,jud.Timis</t>
  </si>
  <si>
    <t xml:space="preserve">Regularizare parau Macicas la Prisaca, </t>
  </si>
  <si>
    <t>amenajare albie L=8.00km</t>
  </si>
  <si>
    <t>in comuna Constantin Daicoviciu,</t>
  </si>
  <si>
    <t>consolidari de mal L=5,235 km</t>
  </si>
  <si>
    <t xml:space="preserve"> judetul Caras Severin;  PIF 2022</t>
  </si>
  <si>
    <t>consolidari dig L=0,990 km</t>
  </si>
  <si>
    <t>Regularizare parau Axin in localitatea Var,comuna</t>
  </si>
  <si>
    <t>diguri L=1,70 km</t>
  </si>
  <si>
    <t>Obreja, jud.Caras Severin</t>
  </si>
  <si>
    <t>aparari de maluri L=3,50 km</t>
  </si>
  <si>
    <t>(Aprobat prin Ordin M.M.P nr.1876/14.07.2011</t>
  </si>
  <si>
    <t>praguri de fund 25 buc</t>
  </si>
  <si>
    <t>Regularizare  parau  Belareca, jud Caras Severin</t>
  </si>
  <si>
    <t>reprofilare albie  L=5,0km ,  consolidari de mal L=6,01km/PIF</t>
  </si>
  <si>
    <t>(Aprobat prin Ordin M.M.AP nr.1502/22.07.2016</t>
  </si>
  <si>
    <t>Regularizare parau Nadrag si afluenti pe sector</t>
  </si>
  <si>
    <t>amenajare albie L=6,00 km</t>
  </si>
  <si>
    <t>amonte  localitatea Nadrag-confluenta  rau Timis,</t>
  </si>
  <si>
    <t>consolidari de mal L=12,54 km</t>
  </si>
  <si>
    <t>jud.Timis</t>
  </si>
  <si>
    <t>Inchidere linie de  aparare cu gabioane mal stang rau Bega Sasa - in localitatea Poieni, jud Timis</t>
  </si>
  <si>
    <t>* inchidere linie de aparare          L=1,5 km</t>
  </si>
  <si>
    <t xml:space="preserve">* reprofilare albie                         L=400 m              </t>
  </si>
  <si>
    <t xml:space="preserve">din care </t>
  </si>
  <si>
    <t>Etapa II</t>
  </si>
  <si>
    <t>* inchidere linie de aparare      L=1420 m</t>
  </si>
  <si>
    <t>Aparare impotriva inundatiilor a municipiului Caransebes, zona aeroport, zona Caransebesul Nou,</t>
  </si>
  <si>
    <t>acumulare nepermanenta V=279253mc; recalibrare albie 74m; deviere parau Zlagna L=1250m; indiguire curs apa L=243m</t>
  </si>
  <si>
    <t>jud.Caras-Severin OM 1288/2020</t>
  </si>
  <si>
    <t>Punere in siguranta a NH Sanmihaiul Roman, jud.Timis etapa II</t>
  </si>
  <si>
    <t>reabilitare la baraj  1 buc ;               reabilitare ecluza 1 buc</t>
  </si>
  <si>
    <t xml:space="preserve"> HG 281/13.04.2016</t>
  </si>
  <si>
    <t>echipamentul hidromecanic 1 buc; PIF 2022</t>
  </si>
  <si>
    <t>Sistem evacuare ape din incinta indiguita la Remetea Poganici, jud.Caras-Severin</t>
  </si>
  <si>
    <t xml:space="preserve">rigola betonata 290 m; canal 167 m;  camine beton 6 buc;                     statie pompare 1 buc.;    </t>
  </si>
  <si>
    <t>A4 16</t>
  </si>
  <si>
    <t xml:space="preserve">Regularizare si indiguire rau Gilort pe tronson </t>
  </si>
  <si>
    <t>1,1 km recalibrare albie</t>
  </si>
  <si>
    <t>Tg. Carbunesti - Andreesti jud. Gorj</t>
  </si>
  <si>
    <t>2,2 km cons mal</t>
  </si>
  <si>
    <t>A3 52</t>
  </si>
  <si>
    <t xml:space="preserve">Regularizare râu Amaradia în zona  localităţii Melineşti - confluenţă râu Jiu, judeţul Dolj </t>
  </si>
  <si>
    <t>NU SE ALOCA</t>
  </si>
  <si>
    <t>HG 431/2011</t>
  </si>
  <si>
    <t xml:space="preserve">Punerea in siguranta a barajului Isalnita, </t>
  </si>
  <si>
    <t>punere in siguranta</t>
  </si>
  <si>
    <t xml:space="preserve"> jud. Dolj </t>
  </si>
  <si>
    <t>A4 17</t>
  </si>
  <si>
    <t>Regularizare pârâu Baboia, pe sectorul Acumulare Cornu - Acumulare Caraula, județul Dolj</t>
  </si>
  <si>
    <t>regularizare parau Baboia L=16600 m</t>
  </si>
  <si>
    <t xml:space="preserve">judetul Dolj </t>
  </si>
  <si>
    <t xml:space="preserve">Reabilitare conducta de aductiune priza de apa Campul lui </t>
  </si>
  <si>
    <t>conducta aductiune L totala = 6478,00 m</t>
  </si>
  <si>
    <t>Neag - Baraj Valea de Pesti, judetul Hunedoara</t>
  </si>
  <si>
    <t>Amenajarea pentru combaterea</t>
  </si>
  <si>
    <t>241 km suprainaltare diguri,   15,3 km diguri noi; 64,5 regularizare albie;25,8 km consolidar de mal</t>
  </si>
  <si>
    <t>inundatiilor in b.h. Raul Negru si bazinul hidrografic Olt jud.Covasna,Harghita si Brasov</t>
  </si>
  <si>
    <t xml:space="preserve">Regularizare rau Lotru - aval </t>
  </si>
  <si>
    <t>2,5 km amenajare albie</t>
  </si>
  <si>
    <t xml:space="preserve">acumulare Bradisor confluenta </t>
  </si>
  <si>
    <t>2,76 km consolidari mal, 6,81  km amenajare albie</t>
  </si>
  <si>
    <t>raul Olt, jud. Valcea</t>
  </si>
  <si>
    <t>A4 18</t>
  </si>
  <si>
    <t>Regularizarea raului Oltet in zona</t>
  </si>
  <si>
    <t>diguri 4.208 km, parapet 0.54 km</t>
  </si>
  <si>
    <t>orasului Bals, jud Olt</t>
  </si>
  <si>
    <t>consolidare mal gabioane 3.048 km</t>
  </si>
  <si>
    <t>praguri antierozionale 0,64km</t>
  </si>
  <si>
    <t>subtraversari 7 buc</t>
  </si>
  <si>
    <t>reprofilare albie 2,93 km</t>
  </si>
  <si>
    <t>A4 19</t>
  </si>
  <si>
    <t xml:space="preserve">Regularizare râu Olteţ, localitatea </t>
  </si>
  <si>
    <t>recalibrare albie 7,250 Km</t>
  </si>
  <si>
    <t>Iancu Jianu, judeţul Olt</t>
  </si>
  <si>
    <t>diguri -12,000 Km</t>
  </si>
  <si>
    <t xml:space="preserve">consolidari de mal 9,020 Km </t>
  </si>
  <si>
    <t>A4 20</t>
  </si>
  <si>
    <t>Indiguire rau Olt pe sectorul Islaz-</t>
  </si>
  <si>
    <t>3,67 km protectie de mal</t>
  </si>
  <si>
    <t>Moldoveni, jud.Teleorman</t>
  </si>
  <si>
    <t>0,78 km dig</t>
  </si>
  <si>
    <t>A3 57</t>
  </si>
  <si>
    <t xml:space="preserve">Consolidari maluri rau Olt si recalibrare albie in </t>
  </si>
  <si>
    <t>8,00 km amenajare albie</t>
  </si>
  <si>
    <t>localitatea Balan, jud. Harghita</t>
  </si>
  <si>
    <t>4,055 km consolidari mal</t>
  </si>
  <si>
    <t>A1 59</t>
  </si>
  <si>
    <t xml:space="preserve">Regularizare parau Dejeasca, in catun Daroi, </t>
  </si>
  <si>
    <t>com Vitomiresti jud Olt OM 1545/07.08.2020</t>
  </si>
  <si>
    <t xml:space="preserve">12,85 km reprofilare albie </t>
  </si>
  <si>
    <t>12,07 km sprijiniri si consolidari mal</t>
  </si>
  <si>
    <t>A4 58</t>
  </si>
  <si>
    <t>Punere in siguranta baraj Suta, jud. Harghita</t>
  </si>
  <si>
    <t>punere in siguranta baraj</t>
  </si>
  <si>
    <t>A4 21</t>
  </si>
  <si>
    <t>Acumulare nepermanenta pe paraul Mansentea -</t>
  </si>
  <si>
    <t>acumulare nepermanenta Vaten =630.730 mc; dig de aparare L=220 m;                                    recalibrare albie L=4000 m</t>
  </si>
  <si>
    <t>Valea Fanatelor, Miercurea Ciuc, jud. Harghita</t>
  </si>
  <si>
    <t>A4 22</t>
  </si>
  <si>
    <t>Regularizarea parau Frumoasa aval bara</t>
  </si>
  <si>
    <t>5 buc refacere poduri</t>
  </si>
  <si>
    <t>baraj Frumoasa-confluenta cu raul</t>
  </si>
  <si>
    <t>0,30 km suprainaltare dig</t>
  </si>
  <si>
    <t>Olt, judetul Harghita</t>
  </si>
  <si>
    <t>10,39 km consolidare mal</t>
  </si>
  <si>
    <t>2,00 km reprofilare albie</t>
  </si>
  <si>
    <t>1 buc prag</t>
  </si>
  <si>
    <t>A4 23</t>
  </si>
  <si>
    <t>Deviere canal Timis pentru aparare impotriva</t>
  </si>
  <si>
    <t>deviere traseu conducta 0,375km</t>
  </si>
  <si>
    <t>inundatiilor in intravilanul Municipiului Brasov,</t>
  </si>
  <si>
    <t>jud. Brasov</t>
  </si>
  <si>
    <t>A4 24</t>
  </si>
  <si>
    <t xml:space="preserve">Consolidari mal paraul Homorodul Mic si </t>
  </si>
  <si>
    <t>consolidare mal L=9,740km</t>
  </si>
  <si>
    <t>recalibrare albie in zona Lueta Craciunel,</t>
  </si>
  <si>
    <t>reprofilare albie L=14,300 km</t>
  </si>
  <si>
    <t>jud. Harghita</t>
  </si>
  <si>
    <t>A4 25</t>
  </si>
  <si>
    <t>Regularizare parau Otasau pe sectorul</t>
  </si>
  <si>
    <t>recalibrare albie L=4,0km</t>
  </si>
  <si>
    <t>Barbatesti - Francesti, jud. Valcea</t>
  </si>
  <si>
    <t>consolidare albie L=4,080 km</t>
  </si>
  <si>
    <t>pereu din dale de beton L=0,3km</t>
  </si>
  <si>
    <t>A4 28</t>
  </si>
  <si>
    <t xml:space="preserve">Lucrari hidrotehnice de aparare impotriva </t>
  </si>
  <si>
    <t>1819 m diguri;</t>
  </si>
  <si>
    <t>inundatiilor pe raul Barsa in zona localitatii Ghimbav, jud Brasov</t>
  </si>
  <si>
    <t>7330m canal dev parau Beselcin</t>
  </si>
  <si>
    <t>A1 61</t>
  </si>
  <si>
    <t xml:space="preserve">Regularizare parau Bistrita pe sectorul </t>
  </si>
  <si>
    <t>16,8 km amenajare albie</t>
  </si>
  <si>
    <t>Costesti - Babeni, jud. Valcea</t>
  </si>
  <si>
    <t>9,8 km protectii de mal</t>
  </si>
  <si>
    <t>A4 26</t>
  </si>
  <si>
    <t>Indiguire rau Olt in sectorul Fagaras -</t>
  </si>
  <si>
    <t>0,9 km regularizare</t>
  </si>
  <si>
    <t xml:space="preserve">Hoghiz, judetul Brasov </t>
  </si>
  <si>
    <t>4,0 km consolidari mal</t>
  </si>
  <si>
    <t>37,83 km dig</t>
  </si>
  <si>
    <t>5,025 km taieri de cot</t>
  </si>
  <si>
    <t>A3 62</t>
  </si>
  <si>
    <t xml:space="preserve">Regularizare parau Turcu pe sectorul </t>
  </si>
  <si>
    <t>recalibrare albie 3200 ml</t>
  </si>
  <si>
    <t>Bran - confluenta cu paraul Barsa,</t>
  </si>
  <si>
    <t>3465m consolidari de mal</t>
  </si>
  <si>
    <t>A4 27</t>
  </si>
  <si>
    <t>Amenajare parau Geamana aval pod DJ 678 -</t>
  </si>
  <si>
    <t>1 km recalibrare albie</t>
  </si>
  <si>
    <t xml:space="preserve"> confluenta contracanal acumulare Zavideni</t>
  </si>
  <si>
    <t>1,4 km consolidari de mal,  1,2 km indiguiri</t>
  </si>
  <si>
    <t>jud. Valcea</t>
  </si>
  <si>
    <t>Regularizare parau Ghelinta, intravilan Ghelinta</t>
  </si>
  <si>
    <t>Refacere prag de fund 4 buc</t>
  </si>
  <si>
    <t xml:space="preserve"> jud. Covasna</t>
  </si>
  <si>
    <t>Refacere protectie taluz  L=400 m</t>
  </si>
  <si>
    <t>Decizia ANAR 414/2020</t>
  </si>
  <si>
    <t>Refacere consolidare de mal L=60 m/PIF 2021</t>
  </si>
  <si>
    <t xml:space="preserve">Punere in siguranta a amenajarii </t>
  </si>
  <si>
    <t>punerea in siguranta 5 acumulari</t>
  </si>
  <si>
    <t>Caracal, judetul Olt OM 177/2016</t>
  </si>
  <si>
    <t xml:space="preserve">Regularizarea paraului Dobarlau pe sect.Dobarlau-Lunca Marcusului,judetul  Covasna </t>
  </si>
  <si>
    <t>refacere brese dig mal stang 25 m</t>
  </si>
  <si>
    <t>A3 69</t>
  </si>
  <si>
    <t>Amenajari pe Valea Sticlariei, jud. Ilfov</t>
  </si>
  <si>
    <t>7,833 km regularizare albie</t>
  </si>
  <si>
    <t>1,2 km canal evacuare</t>
  </si>
  <si>
    <t>1,5 mc/s debit derivat, 2,95 km derivatie</t>
  </si>
  <si>
    <t>1,675 km protectie maluri</t>
  </si>
  <si>
    <t>40 ha destufizare</t>
  </si>
  <si>
    <t xml:space="preserve">7 buc podete + 1 buc pod,  291.200 mc dragare    </t>
  </si>
  <si>
    <t>A4 71</t>
  </si>
  <si>
    <t>Amenajari pe Valea Snagov, jud. Ilfov</t>
  </si>
  <si>
    <t>15mc/s debit derivat</t>
  </si>
  <si>
    <t xml:space="preserve">15,75 lungime derivatie        </t>
  </si>
  <si>
    <t>23,895 km regularizare albie</t>
  </si>
  <si>
    <t>4,12 km protectie mal</t>
  </si>
  <si>
    <t>525.000 mc dragare</t>
  </si>
  <si>
    <t xml:space="preserve">100 ha destufizare  </t>
  </si>
  <si>
    <t>A4 72</t>
  </si>
  <si>
    <t xml:space="preserve">Amenajare raul Doamnei pentru </t>
  </si>
  <si>
    <t>10,299 km reprofilare albie</t>
  </si>
  <si>
    <t>apararea impotriva inundatiilor in</t>
  </si>
  <si>
    <t>9,385 km aparare de mal</t>
  </si>
  <si>
    <t>localitatile Corbi, Domnesti, Pietrosani, jud. Arges</t>
  </si>
  <si>
    <t>A4 29</t>
  </si>
  <si>
    <t>Regularizare rau Arges intre acumularea</t>
  </si>
  <si>
    <t xml:space="preserve">0,6 km dig,  4,8 km aparari de mal  </t>
  </si>
  <si>
    <t>Bascov si acumularea Pitesti, jud. Arges</t>
  </si>
  <si>
    <t>A4 30</t>
  </si>
  <si>
    <t>Regularizare rau Vedea in localitatile</t>
  </si>
  <si>
    <t>6,9 km dig</t>
  </si>
  <si>
    <t>afectate de inundatii (Tatulesti, Colonesti,</t>
  </si>
  <si>
    <t>1,1 km consolid. mal</t>
  </si>
  <si>
    <t>Barasti, Jugaru, Braniste), jud. Olt</t>
  </si>
  <si>
    <t>0,3 km recalibrare albie</t>
  </si>
  <si>
    <t xml:space="preserve">100 m zid parapet beton/       </t>
  </si>
  <si>
    <t xml:space="preserve">Regularizare rau Burdea in localitatea </t>
  </si>
  <si>
    <t>Beuca, judetul Teleorman</t>
  </si>
  <si>
    <t>0,36 km consolidare mal</t>
  </si>
  <si>
    <t>2 buc. Subtraversari</t>
  </si>
  <si>
    <t>acumulare nepermanenta</t>
  </si>
  <si>
    <t>A1 68</t>
  </si>
  <si>
    <t xml:space="preserve">Regularizare rau Cotmeana la Lunca </t>
  </si>
  <si>
    <t>6,18 km amenajare albie</t>
  </si>
  <si>
    <t>Corbului si parau Vartej, afluent al</t>
  </si>
  <si>
    <t>1,533 km consolidari de mal</t>
  </si>
  <si>
    <t>raului Cotmeana, in localitatea Babana,</t>
  </si>
  <si>
    <t>si sprijiniri</t>
  </si>
  <si>
    <t>judetul Arges</t>
  </si>
  <si>
    <t>A1 70</t>
  </si>
  <si>
    <t>Regularizare si consolidare maluri rau Vedita</t>
  </si>
  <si>
    <t>1,70 km regularizare albie</t>
  </si>
  <si>
    <t>in localitatea Vedea, jud. Arges</t>
  </si>
  <si>
    <t>0,90 km aparari mal</t>
  </si>
  <si>
    <t>A3 73</t>
  </si>
  <si>
    <t>Punere in siguranta baraj Golesti, jud. Arges</t>
  </si>
  <si>
    <t>punere in siguranta baraj Golesti</t>
  </si>
  <si>
    <t>A4 32</t>
  </si>
  <si>
    <t xml:space="preserve">Refacerea barajului de priza de la </t>
  </si>
  <si>
    <t>1,0 mil m³ acumulare</t>
  </si>
  <si>
    <t>Bilciuresti, jud. Dambovita</t>
  </si>
  <si>
    <t>15,0 m³/s captare debit instalat</t>
  </si>
  <si>
    <t>Regularizare rau Vedea in zona localitatii Icoana,</t>
  </si>
  <si>
    <t>regularizare albie L=7,96 km</t>
  </si>
  <si>
    <t>jud Olt</t>
  </si>
  <si>
    <t xml:space="preserve"> îndiguire  L=13,03 km</t>
  </si>
  <si>
    <t>HG 320/2014</t>
  </si>
  <si>
    <t>suprainaltare dig   L=1,7 km</t>
  </si>
  <si>
    <t>Refacere baraj de priza Bilciuresti-Canal deviere mal stang</t>
  </si>
  <si>
    <t>canal deviere mal stang-deversor canal deviere</t>
  </si>
  <si>
    <t>Judetul Dambovita, HG 390/2014, modf HG 635/2014</t>
  </si>
  <si>
    <t>canal de priza Bilciuresti(refacere:batardou deviere,priza provizorie,rizberma,stopare eroziuni de mal 400 ml</t>
  </si>
  <si>
    <t>Amenajarea raului Arges pe sectorul barajului Golesti - baraj Ogrezeni in vederea stabilizarii albiei,    judetele  Arges, Dambovita, Giurgiu</t>
  </si>
  <si>
    <t>3,3 km amenajare albie</t>
  </si>
  <si>
    <t>6,6 km aparare de mal</t>
  </si>
  <si>
    <t>2,4 km zid de sprijin</t>
  </si>
  <si>
    <t>20 buc praguri de fund si caderi</t>
  </si>
  <si>
    <t xml:space="preserve">Regularizare parau Bascov amonte confluenta </t>
  </si>
  <si>
    <t>amenajare albie L=25,500 km</t>
  </si>
  <si>
    <t>cu raul Arges,jud. Arges</t>
  </si>
  <si>
    <t>protectie de mal L=2,130 km</t>
  </si>
  <si>
    <t>Regularizare rau Glavacioc si Sericu si baraj</t>
  </si>
  <si>
    <t>diguri L=1900m</t>
  </si>
  <si>
    <t>Furculesti in zona orasului Videle, jud. Teleorman</t>
  </si>
  <si>
    <t xml:space="preserve">calibrarea albiei minore, L=2273 (pe raul </t>
  </si>
  <si>
    <t>(Aprobat prin ordin M.M.P nr.949/22.02.2011)</t>
  </si>
  <si>
    <t>Glavacioc)+1222(pe raul Sericu=3495m</t>
  </si>
  <si>
    <t>consolidari  de maluri  L= 180 m</t>
  </si>
  <si>
    <t>volum acumulat permanent Vac=0,48 milioane mc</t>
  </si>
  <si>
    <t>volum atenuare Vat=1,50 milioane mc</t>
  </si>
  <si>
    <t>Regularizare rau Ciorogarla aval N.H.</t>
  </si>
  <si>
    <t>25,0 km reprofilare albie</t>
  </si>
  <si>
    <t>Brezoaiele, judetul Giurgiu</t>
  </si>
  <si>
    <t>19,185 km consolidare mal,  23 buc praguri si caderi</t>
  </si>
  <si>
    <t>Punere in siguranta Baraj Budeasa, judetul Arges</t>
  </si>
  <si>
    <t>HG 32/2011</t>
  </si>
  <si>
    <t>A4 88</t>
  </si>
  <si>
    <t>Punerea in siguranta a lucrarilor de</t>
  </si>
  <si>
    <t>42 km suprainaltare dig</t>
  </si>
  <si>
    <t>aparare impotriva inundatiilor pe raul</t>
  </si>
  <si>
    <t>3,30 km recalibrare canale</t>
  </si>
  <si>
    <t>Ialomita si afl.in zona Mun.Urziceni</t>
  </si>
  <si>
    <t>2 buc reabilitare golire de fund acumularea Cotorca I si Plugari</t>
  </si>
  <si>
    <t>jud.Ialomita (etapa a II-a)</t>
  </si>
  <si>
    <t>1,25 km consolidari de mal</t>
  </si>
  <si>
    <t>5,40 km dig nou</t>
  </si>
  <si>
    <t>0,7km reabilitare subtraversare acumularea Plugari</t>
  </si>
  <si>
    <t>din care etapa II:</t>
  </si>
  <si>
    <t>29,496 km suprainaltare dig</t>
  </si>
  <si>
    <t>0,747 km   consolidari de mal</t>
  </si>
  <si>
    <t>5,4 km dig nou</t>
  </si>
  <si>
    <t>A2 34 BIS</t>
  </si>
  <si>
    <t>69,31 km suprainaltare dig</t>
  </si>
  <si>
    <t>0,99 km parapet beton</t>
  </si>
  <si>
    <t>Ialomita si afl.pe sectorul Slobozia</t>
  </si>
  <si>
    <t>3,50 km dig nou</t>
  </si>
  <si>
    <t>Tandarei,jud.Ialomita (etapa a II-a)</t>
  </si>
  <si>
    <t>1 buc reabilitare stavilar evacuare valea Crivaia</t>
  </si>
  <si>
    <t>67,393 km suprainaltare dig</t>
  </si>
  <si>
    <t>3,5 km dig nou</t>
  </si>
  <si>
    <t>0,625 km consolidari de mal</t>
  </si>
  <si>
    <t>A3 79</t>
  </si>
  <si>
    <t>Combaterea inundatiilor in subbazinul hidrografic</t>
  </si>
  <si>
    <t>9,557 km consolidari mal</t>
  </si>
  <si>
    <t>nu se finanteaza</t>
  </si>
  <si>
    <t>Cricovul Dulce, jud. Dambovita</t>
  </si>
  <si>
    <t>A4 36</t>
  </si>
  <si>
    <t>Punerea in siguranta a digului de pe malul drept</t>
  </si>
  <si>
    <t>ecran din elemente de palplanse</t>
  </si>
  <si>
    <t>al fluviului Dunarea pe bratul Borcea in zona</t>
  </si>
  <si>
    <t>L= 650 m</t>
  </si>
  <si>
    <t xml:space="preserve"> comunei Stelnica, jud. Ialomita (etapa I+II)</t>
  </si>
  <si>
    <t>palplanse de 16 m, L=270 m</t>
  </si>
  <si>
    <t>palplanse de 12 m, L=380 m</t>
  </si>
  <si>
    <t xml:space="preserve">Regularizare rau Ialomita amonte si aval </t>
  </si>
  <si>
    <t>10,35 km aparari</t>
  </si>
  <si>
    <t xml:space="preserve">Targoviste in zonele Branesti, Secuieni, </t>
  </si>
  <si>
    <t xml:space="preserve"> de mal</t>
  </si>
  <si>
    <t xml:space="preserve">Comisani, Bucsani, Marcesti, Dobra, </t>
  </si>
  <si>
    <t>19,22 km diguri de aparare</t>
  </si>
  <si>
    <t>Gheboaia, Finta, Cornesti, jud.Dambovita</t>
  </si>
  <si>
    <t xml:space="preserve">Lucrari de consolidare mal drept rau Siret in zona km 532- 533 aval de localitatea Corbu Vechi si suprainaltare tronsoane dig Namoloasa-Maxineni km 26+400 - 26+600; 28+300 - 28+700 si dig centura Corbu Vechi  km 0+000 - 0+250 </t>
  </si>
  <si>
    <t>suprainaltare dig  L=1,054 km,</t>
  </si>
  <si>
    <t xml:space="preserve">aparari de mal L=0,85 km, </t>
  </si>
  <si>
    <t>epiuri 5 buc.</t>
  </si>
  <si>
    <t>Regularizare rau Calnau in dreptul loc.Posta Calnau, Zarnesti, Racoviteni, jud Bz    HG 431/2011</t>
  </si>
  <si>
    <t xml:space="preserve">•reprofilare albie  L = 13.750 m  ,  consolidări de mal            L =   6.745 m          </t>
  </si>
  <si>
    <t>Combaterea inundatiilor in b.h. al raului Slanic si afluenti, jud.Buzau</t>
  </si>
  <si>
    <t>•consolidare mal 8235m</t>
  </si>
  <si>
    <t>HG 854/2017</t>
  </si>
  <si>
    <t>A1 103</t>
  </si>
  <si>
    <t xml:space="preserve">Consolidare dig şi închidere breşă                  </t>
  </si>
  <si>
    <t>7,5 km dig</t>
  </si>
  <si>
    <t>în loc.Isaccea, jud. Tulcea</t>
  </si>
  <si>
    <t xml:space="preserve">0,7 km decolmatare </t>
  </si>
  <si>
    <t>A2 104</t>
  </si>
  <si>
    <t>Regularizarea vailor Agigea si Lazu,</t>
  </si>
  <si>
    <t>2,38 km reprofilare albie</t>
  </si>
  <si>
    <t xml:space="preserve"> judetul Constanta</t>
  </si>
  <si>
    <t>1,77 km consolidare vale,  10 buc.sub traversari</t>
  </si>
  <si>
    <t>A1 105</t>
  </si>
  <si>
    <t xml:space="preserve">Suprainaltare dig inchidere incinta </t>
  </si>
  <si>
    <t xml:space="preserve">5,352 km consolidare </t>
  </si>
  <si>
    <t>localitatii Crisan, jud.Tulcea</t>
  </si>
  <si>
    <t>de mal si parapet</t>
  </si>
  <si>
    <t>8,437 km indiguire</t>
  </si>
  <si>
    <t>Suprainaltare dig oras Sulina, judetul Tulcea</t>
  </si>
  <si>
    <t>6,025km suprainaltare dig</t>
  </si>
  <si>
    <t>1,7 km berma siguranta</t>
  </si>
  <si>
    <t>1,7 km consolidare dig,  1 buc.pod</t>
  </si>
  <si>
    <t>A2 107</t>
  </si>
  <si>
    <t>Lucrari de aparare impotriva inundatiilor</t>
  </si>
  <si>
    <t>3,25 km recalibrare albie</t>
  </si>
  <si>
    <t>in bazinul hidrografic Topolog, jud. Constanta</t>
  </si>
  <si>
    <t>2 buc poduri</t>
  </si>
  <si>
    <t>a3 108</t>
  </si>
  <si>
    <t>Lucrari de indiguire pentru apararea impotriva</t>
  </si>
  <si>
    <t>refacere  breşe L=  0,288  km</t>
  </si>
  <si>
    <t>nu funantare</t>
  </si>
  <si>
    <t>inundatiilor pentru localitatea Ceatalchioi,</t>
  </si>
  <si>
    <t>supraînălţare dig L=  5,707  km</t>
  </si>
  <si>
    <t>jud. Tulcea</t>
  </si>
  <si>
    <t xml:space="preserve">dig  nou  L=  9,530 km </t>
  </si>
  <si>
    <t>A3 109</t>
  </si>
  <si>
    <t xml:space="preserve">Lucrari de aparare impotriva inundatiilor in </t>
  </si>
  <si>
    <t>12,78 km recalibrare albie</t>
  </si>
  <si>
    <t xml:space="preserve">Bazinul Hidrografic Tatlageacul Mic si Tatlageacul </t>
  </si>
  <si>
    <t>3,96km consolidare mal</t>
  </si>
  <si>
    <t>Mare, jud. Constanta</t>
  </si>
  <si>
    <t xml:space="preserve"> </t>
  </si>
  <si>
    <t>8 buc podete</t>
  </si>
  <si>
    <t>A3 110</t>
  </si>
  <si>
    <t>10,73 km amenajare albie</t>
  </si>
  <si>
    <t>bazinul hidrografic Valea Seaca, jud. Constanta</t>
  </si>
  <si>
    <t>7 buc podete dalate L=5m;</t>
  </si>
  <si>
    <t>1 buc podete dalate L=4m</t>
  </si>
  <si>
    <t>A2 111</t>
  </si>
  <si>
    <t xml:space="preserve">Lucrari de aparare impotriva inundatiilor </t>
  </si>
  <si>
    <t>5,5 km regularizare albie</t>
  </si>
  <si>
    <t>in B.H. Casimcea, judetul Constanta</t>
  </si>
  <si>
    <t>0,7 km consolidari mal</t>
  </si>
  <si>
    <t>7,4 km diguri</t>
  </si>
  <si>
    <t>1,89 km taieri de cot</t>
  </si>
  <si>
    <t>4 buc poduri</t>
  </si>
  <si>
    <t>1 buc canton exploatare</t>
  </si>
  <si>
    <t>A4 53</t>
  </si>
  <si>
    <t>A4 37</t>
  </si>
  <si>
    <t xml:space="preserve">Refacerea amenajarii raului Suceava </t>
  </si>
  <si>
    <t>7,982 km dig</t>
  </si>
  <si>
    <t xml:space="preserve">in zona sursei de alimentare cu apa </t>
  </si>
  <si>
    <t>0,5 km aparare mal</t>
  </si>
  <si>
    <t>a orasului Radauti, jud. Suceava</t>
  </si>
  <si>
    <t>A4 38</t>
  </si>
  <si>
    <t>Lucrari de amenajare pe afluentii raului</t>
  </si>
  <si>
    <t>1,5 km zid beton</t>
  </si>
  <si>
    <t>Bistrita (Trebes, Negel, Limpedea) in</t>
  </si>
  <si>
    <t>8,908 km dig</t>
  </si>
  <si>
    <t>zona municipiului Bacau, jud. Bacau</t>
  </si>
  <si>
    <t>7,378 km regularizare albie</t>
  </si>
  <si>
    <t>2,817km parapet beton</t>
  </si>
  <si>
    <t>Regularizare rau Putna si afluenti pe sector</t>
  </si>
  <si>
    <t>regularizare L=13,1 km</t>
  </si>
  <si>
    <t>Putna - Gura Putnei, jud Suceava</t>
  </si>
  <si>
    <t>A1 80</t>
  </si>
  <si>
    <t>Amenajare rau Cracau la Slobozia</t>
  </si>
  <si>
    <t xml:space="preserve">3,50 km regularizare albie existenta                                                        </t>
  </si>
  <si>
    <t>jud. Neamt, H.G nr.516 din 12.07. 2018</t>
  </si>
  <si>
    <t xml:space="preserve">5,059 km amenajare albie deviata </t>
  </si>
  <si>
    <t>A4 39</t>
  </si>
  <si>
    <t>Amenajare rau Suceava si afluenti pe</t>
  </si>
  <si>
    <t>6,1 km dig</t>
  </si>
  <si>
    <t>zona Ulma-Brodina-Straja, jud. Suceava</t>
  </si>
  <si>
    <t>12,2 km consolidare mal</t>
  </si>
  <si>
    <t>A4 40</t>
  </si>
  <si>
    <t xml:space="preserve">Lucrari de regularizare a paraului </t>
  </si>
  <si>
    <t>6,48 km recalibrare albie,   11,506 km amenajare parau Solca si afluenti;constructie exploatare</t>
  </si>
  <si>
    <t>Solca si a afluentilor, pe tronsonul Solca-Arbore si decolmatare la acumularea Solca, jud. Suceava</t>
  </si>
  <si>
    <t>A4 41</t>
  </si>
  <si>
    <t>Amenajare rau Dorna pe sectorul Poiana Stampei-</t>
  </si>
  <si>
    <t>11 km regularizare</t>
  </si>
  <si>
    <t>Vatra Dornei, judetul Suceava</t>
  </si>
  <si>
    <t>A1 81</t>
  </si>
  <si>
    <t xml:space="preserve">Reducerea gradului de risc la inundatii </t>
  </si>
  <si>
    <t>dig de aparare 15,6 km</t>
  </si>
  <si>
    <t>pe raul Bistrita pe sectorul Borca</t>
  </si>
  <si>
    <t>Poiana Teiului , jud Neamt</t>
  </si>
  <si>
    <t xml:space="preserve">Regularizare în regim barat pârâu Horodnic şi </t>
  </si>
  <si>
    <t>umplere bresa</t>
  </si>
  <si>
    <t xml:space="preserve"> si  Topliţa,  localitatea Horodnic de Sus     </t>
  </si>
  <si>
    <t xml:space="preserve"> 0,05 km refacere dale</t>
  </si>
  <si>
    <r>
      <t xml:space="preserve">jud. Suceava        </t>
    </r>
    <r>
      <rPr>
        <b/>
        <i/>
        <sz val="10"/>
        <rFont val="Arial"/>
        <family val="2"/>
      </rPr>
      <t>H.G. 833/2008</t>
    </r>
  </si>
  <si>
    <r>
      <t xml:space="preserve">0,2 km recalibrare albie </t>
    </r>
    <r>
      <rPr>
        <u/>
        <sz val="8"/>
        <rFont val="Arial"/>
        <family val="2"/>
      </rPr>
      <t xml:space="preserve">        0,05 km aparare de mal          </t>
    </r>
  </si>
  <si>
    <t>A4 42</t>
  </si>
  <si>
    <t>Lucrari de indiguire mal drept raul Siret pe</t>
  </si>
  <si>
    <t>dig de aparare pamant L=15,55 km; dig de aparare beton L=0,2 km; corectare traseu albie minora L=1,31 km; consolidare de mal L=1,71 km;</t>
  </si>
  <si>
    <t>tronsonul Serbesti,  Siretu, Schineni, Saucesti, Holt (L=18KM), jud. Bacau</t>
  </si>
  <si>
    <t>A4 43</t>
  </si>
  <si>
    <t>Lucrari de indiguire a raului Siret pe tronsonul</t>
  </si>
  <si>
    <t>· dig apărare mal stâng Rotunda -Buruieneşti  L= 8,327 km</t>
  </si>
  <si>
    <t>Rotunda - Buruienesti, comuna Doljesti,</t>
  </si>
  <si>
    <t>·consolidări de mal  L= 2,979 km</t>
  </si>
  <si>
    <t>jud. Neamt</t>
  </si>
  <si>
    <t>· corectare traseu albie minoră L =2,368 km;</t>
  </si>
  <si>
    <t>· reprofilare dig Roman – Răchiteni</t>
  </si>
  <si>
    <t>(tronson Tămășeni - Adjudeni)                          L=3,016  km</t>
  </si>
  <si>
    <t>A4 44</t>
  </si>
  <si>
    <t>Amenajare albie rau Siret la Al. I. Cuza,</t>
  </si>
  <si>
    <t>consolidare de mal l=800m</t>
  </si>
  <si>
    <t>jud. Iasi</t>
  </si>
  <si>
    <t>taiere de pod 2 buc</t>
  </si>
  <si>
    <t>A4 45</t>
  </si>
  <si>
    <t>Regularizare parau Ruda la Dornesti,</t>
  </si>
  <si>
    <t>aparare de mal L=594m;                    indiguire L=670m;                                    zid sprijin 438m</t>
  </si>
  <si>
    <t>jud. Suceava</t>
  </si>
  <si>
    <t>A4 46</t>
  </si>
  <si>
    <t xml:space="preserve">Indiguirea malului stang al raului Siret in zona </t>
  </si>
  <si>
    <t>dig L = 8.283   m</t>
  </si>
  <si>
    <t>localitatilor Negri si Prajesti, jud. Bacau</t>
  </si>
  <si>
    <t>subtraversări  10 buc</t>
  </si>
  <si>
    <t>A4 47</t>
  </si>
  <si>
    <t>Amenajarea albiei raurilor Siret si Moldova la</t>
  </si>
  <si>
    <t>diguri de apărare L = 3.423 m</t>
  </si>
  <si>
    <t>Roman, jud. Neamt</t>
  </si>
  <si>
    <t>reprofilări diguri apărare 4.100 m</t>
  </si>
  <si>
    <t>apărări de mal L  635 m</t>
  </si>
  <si>
    <t>Buhusi - Blagesti, jud. Bacau</t>
  </si>
  <si>
    <t>consolidare mal cu gabioane L= 2870 m</t>
  </si>
  <si>
    <t>A3 83</t>
  </si>
  <si>
    <t xml:space="preserve">Amenajare albie rau Trotus in zona municipiului </t>
  </si>
  <si>
    <t>regularizare si recalibrare albie minora 4 km</t>
  </si>
  <si>
    <t>Adjud ,jud. Vrancea</t>
  </si>
  <si>
    <t>aparare mal din gabioane 1,5 km</t>
  </si>
  <si>
    <t>dig de protectie mal drept din geocontainere  2 km</t>
  </si>
  <si>
    <t>A4 48</t>
  </si>
  <si>
    <t>Regularizare parau Tazlaul Sarat pe teritoriul com.</t>
  </si>
  <si>
    <t>amenajare albie (recalibrare) L=1,80 km</t>
  </si>
  <si>
    <t>Zemes, jud. Bacau</t>
  </si>
  <si>
    <t>aparari de mal L=1,95 km</t>
  </si>
  <si>
    <t>A1 84</t>
  </si>
  <si>
    <t xml:space="preserve">Amenajare rau Trotus si afluenti pe tronson </t>
  </si>
  <si>
    <t xml:space="preserve">110,975 km recalibrare </t>
  </si>
  <si>
    <t>Ghimes - Urechesti</t>
  </si>
  <si>
    <t xml:space="preserve"> albie</t>
  </si>
  <si>
    <t>Judetul Bacau</t>
  </si>
  <si>
    <t xml:space="preserve">101,175 km </t>
  </si>
  <si>
    <t>aparari de mal,   309 buc praguri</t>
  </si>
  <si>
    <t>A3 85</t>
  </si>
  <si>
    <t>Amenajare rau Rm.Sarat la Topliceni jud. Buzau</t>
  </si>
  <si>
    <t>aparari de maluri L=1,470 km</t>
  </si>
  <si>
    <t>ANGAJ</t>
  </si>
  <si>
    <t>A1 86</t>
  </si>
  <si>
    <t>Consolidare talveg albie rau Sabasa in comuna Borca ,jud.Neamt</t>
  </si>
  <si>
    <t xml:space="preserve">amenajare albie L=6,29 km; </t>
  </si>
  <si>
    <t xml:space="preserve">punerea in siguranta a acumularii Poiana Uzului   (reabilitare conducte de la golirile de fund, de la priza de apa,    reabilitare echipamentelor hidromecanice de la priza de apa. Gratar si Batardou  ,de la camera de rupere a presiunii, reabilitare instalatiei hidraulice de actionare a stavilelor clapeta si reabilitare instalaţiei hidraulice de acţionare a vanelor fluture de la priza de apa si golirea de fund                     </t>
  </si>
  <si>
    <t>A4 49</t>
  </si>
  <si>
    <t xml:space="preserve">Punere in siguranta a acumularii Poiana Uzului, </t>
  </si>
  <si>
    <t>judetul Bacau OM 48/05,01,2022</t>
  </si>
  <si>
    <t>Suprainaltare dig mal stang rau Suceava pe tronson</t>
  </si>
  <si>
    <t>suprainaltare dig mal , L=5545 m (asig. 1%)</t>
  </si>
  <si>
    <t>Vicovu de Sus-Fratautii Noi,jud.Suceava,et II-a</t>
  </si>
  <si>
    <t>A3 88</t>
  </si>
  <si>
    <t>Punerea in siguranta baraj Priza Trotus mun.Onesti</t>
  </si>
  <si>
    <t>punere in siguranta priza 1buc,   prag(lucrari noi) H=2,00m-1buc</t>
  </si>
  <si>
    <t>NU FINANTARE</t>
  </si>
  <si>
    <t>jud.Bacau</t>
  </si>
  <si>
    <t>A4 50</t>
  </si>
  <si>
    <t>Amenajare rau Moldova si afluenti pe sectorul Fundul Moldovei-Gura Humorului judetul Suceava</t>
  </si>
  <si>
    <t xml:space="preserve">27,99 km reprofilare albie     13,645 km protectie mal          44,005 km dig    15,31 km zid sprijin   58 praguri de fund      1 buc. prag din beton  </t>
  </si>
  <si>
    <t>Refacere dig rau Siret  la Adjudeni-Tamaseni,,etapa</t>
  </si>
  <si>
    <t>aparari de maluri L=1900 m</t>
  </si>
  <si>
    <t>a II a ,jud.Neamt</t>
  </si>
  <si>
    <t>Amenajare râu Milcov pe sectorul aval Goleşti - confluenţa cu râul Putna, judeţul Vrancea  aprobat prin HG 549/2011</t>
  </si>
  <si>
    <t>aparari de maluri      L=10.79 km</t>
  </si>
  <si>
    <t xml:space="preserve">diguri din materiale locale L=3.8 km
</t>
  </si>
  <si>
    <t xml:space="preserve">Amenajare rau Sucevita si afluenti comuna Sucevita, jud.Suceava </t>
  </si>
  <si>
    <t>aparari de mal L=3376m/ PIF 2024</t>
  </si>
  <si>
    <t>OM 1035/2019</t>
  </si>
  <si>
    <t>A3 92</t>
  </si>
  <si>
    <t>Amenajarea râului Siret pe sectorul</t>
  </si>
  <si>
    <t xml:space="preserve">5.100 m aparare de mal </t>
  </si>
  <si>
    <t>Homocea - confluenţa cu fluviul</t>
  </si>
  <si>
    <t xml:space="preserve">5.621 m refacere diguri </t>
  </si>
  <si>
    <t>Dunărea, jud. Vrancea si Galati</t>
  </si>
  <si>
    <t>A3 93</t>
  </si>
  <si>
    <t>Aparare impotriva inundatiilor a localitatilor</t>
  </si>
  <si>
    <t>37 km regularizare</t>
  </si>
  <si>
    <t>Solesti - Vaslui - Secuia, ,jud. Vaslui</t>
  </si>
  <si>
    <t>45 km indiguiri</t>
  </si>
  <si>
    <t>A4 51</t>
  </si>
  <si>
    <t>Regularizare rau Vamasoaia, judetul Iasi</t>
  </si>
  <si>
    <t>7 km decolmatare albie</t>
  </si>
  <si>
    <t>7,4 km rigola beton</t>
  </si>
  <si>
    <t>3 buc echipament hidromecanic</t>
  </si>
  <si>
    <t>A3 94</t>
  </si>
  <si>
    <t>Indiguire rau  Prut in sectorul Albita-Falciu,</t>
  </si>
  <si>
    <t>67,8 km reprofilare dig</t>
  </si>
  <si>
    <t xml:space="preserve"> judetul Vaslui</t>
  </si>
  <si>
    <t>4,83 km consolidari de mal</t>
  </si>
  <si>
    <t>A3 95</t>
  </si>
  <si>
    <t xml:space="preserve">Reabilitare dig râu Prut in incinta Brateşu de Jos  </t>
  </si>
  <si>
    <t>15km refacere coronament dig /0,5km consolidare dig</t>
  </si>
  <si>
    <t xml:space="preserve">jud. Galati     </t>
  </si>
  <si>
    <t>2,5 km reabilitare dig Sivita</t>
  </si>
  <si>
    <t>0,38 km consolidare mal aval pod Sivita</t>
  </si>
  <si>
    <t xml:space="preserve">Supraînălţare dig mal stâng râu Jijia amonte, </t>
  </si>
  <si>
    <t xml:space="preserve">*39,57 km reprofilare si suprainaltare dig </t>
  </si>
  <si>
    <t xml:space="preserve">confluenţă cu râul Prut , jud. Iasi      </t>
  </si>
  <si>
    <t>A4 52</t>
  </si>
  <si>
    <t xml:space="preserve">Amenajare râu Prut în zona localităţii Petreşti   </t>
  </si>
  <si>
    <t>* 30,2 km suprainaltare dig</t>
  </si>
  <si>
    <t xml:space="preserve">jud. Iasi      </t>
  </si>
  <si>
    <t>* 0,3 km consolidare mal</t>
  </si>
  <si>
    <t>Exploatare Complexa Stanca Costesti - Punerea in siguranta si reabilitarea amenajarilor de la nodul hidrotehnic Stanca Costesti</t>
  </si>
  <si>
    <t>punere in siguranta: baraj principal,  reabilitare drumuri principale si secundare,reabilitare echipamente hidromecanice si electrice la golire de fund, reabilitare sistem informational si de monitorizare</t>
  </si>
  <si>
    <t>Punerea in siguranta a acumularii</t>
  </si>
  <si>
    <t>Punerea in siguranta a acumularii Parcovaci</t>
  </si>
  <si>
    <t>Parcovaci, pe raul Bahlui, jud.Iasi</t>
  </si>
  <si>
    <t>Reabilitare echipament hidromecanic,turn de manevra si golire de fund</t>
  </si>
  <si>
    <t xml:space="preserve">Regularizare aval baraj  </t>
  </si>
  <si>
    <t xml:space="preserve">Lucrari pentru reducerea riscului </t>
  </si>
  <si>
    <t>4 poldere, 17,5 km diguri noi, 3 km inaltare dig</t>
  </si>
  <si>
    <t>la inundatii in bh Prut Barlad - Fazare</t>
  </si>
  <si>
    <t>Amenajare Valea Rea, jud. Satu Mare</t>
  </si>
  <si>
    <t>8,0 km reprofilare albie</t>
  </si>
  <si>
    <t>9,425 km consolidare mal, 1,235 zid sprijin</t>
  </si>
  <si>
    <t>Acumulare  nepermanenta Poiana,jud. Bihor</t>
  </si>
  <si>
    <t>0,65 mil m³ acumulare perm.Poiana</t>
  </si>
  <si>
    <t>deviere drum 1,2 km</t>
  </si>
  <si>
    <t>Acumulare nepermanenta Corbesti, jud. Bihor</t>
  </si>
  <si>
    <t>1,2 mil m³ acumulare</t>
  </si>
  <si>
    <t xml:space="preserve">Regularizarea raului Buzau pe zona </t>
  </si>
  <si>
    <t>14,25 km reprofilare albie</t>
  </si>
  <si>
    <t xml:space="preserve">Intorsura Buzaului-Sita Buzaului, </t>
  </si>
  <si>
    <t>7,52 km aparari mal</t>
  </si>
  <si>
    <t>jud. Covasna</t>
  </si>
  <si>
    <t>11,51 km dig</t>
  </si>
  <si>
    <t>din care etapa I : 13,36 km reprofilare albie (pt. debitul cu asigurarea de 5%) 7,52 km aparari de mal</t>
  </si>
  <si>
    <t>10,38 km diguri (pt. debitul cu asigurarea de 5%)</t>
  </si>
  <si>
    <t>Aparare impotriva inundatiilor a localitati</t>
  </si>
  <si>
    <t>Patlageanca , jud. Tulcea</t>
  </si>
  <si>
    <t>12,0 km dig</t>
  </si>
  <si>
    <t>Amenajare rau Bistrita si afluenti</t>
  </si>
  <si>
    <t>77,9 km amenajari albie</t>
  </si>
  <si>
    <t xml:space="preserve">pe sectorul Iacobeni - Sabasa, </t>
  </si>
  <si>
    <t>30,7 km indiguiri</t>
  </si>
  <si>
    <t>jud. Suceava si Neamt</t>
  </si>
  <si>
    <t>1,0 km parapet beton</t>
  </si>
  <si>
    <t>Secțiuni de intervenție la plutitori pe cursurile de apă administrate de A.B.A. Someș-Tisa</t>
  </si>
  <si>
    <t>Etapa I</t>
  </si>
  <si>
    <t>* Secțiune amenajată pe râul Someșul Mare la Beclean pentru colectarea plutitorilor</t>
  </si>
  <si>
    <t>* Secțiune amenajată pe râul Someș la Odoreu pentru colectarea plutitorilor</t>
  </si>
  <si>
    <t>* Secțiune amenajată pe râul Someșul Mare la Mica pentru colectarea plutitorilor</t>
  </si>
  <si>
    <t>* Secțiune amenajată pe râul Lăpuș la Recea pentru colectarea plutitorilor</t>
  </si>
  <si>
    <t>Echipamente pentru îndepărtarea plutitorilor pe cursurile de apă din BH Crișuri.</t>
  </si>
  <si>
    <t xml:space="preserve"> Sisteme de echipamente pentru îndepărtarea plutitorilor (3 obiecte):</t>
  </si>
  <si>
    <t>* Pe râul Ier, Aval Pod DC Ianca-Diosig, km 9+150 în loc. Diosig, Județul Bihor</t>
  </si>
  <si>
    <t>* Pe râul Barcău, Ac. Barcău, mal stâng, km 76+800 în loc. Suplacu de Barcău, Județul Bihor</t>
  </si>
  <si>
    <t>* Pe râul Crișul Negru, Aval Stația de epurare, km 59+000 în loc. Tinca, Județul Bihor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</si>
</sst>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0.0000"/>
    <numFmt numFmtId="166" formatCode="0.0%"/>
  </numFmts>
  <fonts count="43">
    <font>
      <sz val="10"/>
      <name val="Arial"/>
    </font>
    <font>
      <sz val="10"/>
      <name val="Arial"/>
      <family val="2"/>
    </font>
    <font>
      <b/>
      <sz val="10"/>
      <name val="Arial"/>
      <family val="2"/>
    </font>
    <font>
      <b/>
      <u/>
      <sz val="10"/>
      <name val="Arial"/>
      <family val="2"/>
    </font>
    <font>
      <sz val="8"/>
      <name val="Arial"/>
      <family val="2"/>
    </font>
    <font>
      <u/>
      <sz val="10"/>
      <name val="Arial"/>
      <family val="2"/>
    </font>
    <font>
      <sz val="11"/>
      <name val="Arial"/>
      <family val="2"/>
    </font>
    <font>
      <sz val="9"/>
      <name val="Arial"/>
      <family val="2"/>
    </font>
    <font>
      <b/>
      <sz val="9"/>
      <name val="Arial"/>
      <family val="2"/>
    </font>
    <font>
      <u/>
      <sz val="8"/>
      <name val="Arial"/>
      <family val="2"/>
    </font>
    <font>
      <i/>
      <sz val="10"/>
      <name val="Arial"/>
      <family val="2"/>
    </font>
    <font>
      <i/>
      <sz val="8"/>
      <name val="Arial"/>
      <family val="2"/>
    </font>
    <font>
      <b/>
      <sz val="8"/>
      <name val="Arial"/>
      <family val="2"/>
    </font>
    <font>
      <b/>
      <u/>
      <sz val="8"/>
      <name val="Arial"/>
      <family val="2"/>
    </font>
    <font>
      <b/>
      <u/>
      <sz val="9"/>
      <name val="Arial"/>
      <family val="2"/>
    </font>
    <font>
      <sz val="7"/>
      <name val="Arial"/>
      <family val="2"/>
    </font>
    <font>
      <sz val="10"/>
      <name val="Arial"/>
      <family val="2"/>
    </font>
    <font>
      <sz val="8"/>
      <name val="Arial"/>
      <family val="2"/>
      <charset val="238"/>
    </font>
    <font>
      <sz val="10"/>
      <name val="Arial"/>
      <family val="2"/>
      <charset val="238"/>
    </font>
    <font>
      <sz val="9"/>
      <name val="Arial"/>
      <family val="2"/>
      <charset val="238"/>
    </font>
    <font>
      <u/>
      <sz val="10"/>
      <name val="Arial"/>
      <family val="2"/>
      <charset val="238"/>
    </font>
    <font>
      <u/>
      <sz val="9"/>
      <name val="Arial"/>
      <family val="2"/>
    </font>
    <font>
      <b/>
      <sz val="10"/>
      <name val="Arial"/>
      <family val="2"/>
      <charset val="238"/>
    </font>
    <font>
      <sz val="9.5"/>
      <name val="Arial"/>
      <family val="2"/>
    </font>
    <font>
      <u/>
      <sz val="9.5"/>
      <name val="Arial"/>
      <family val="2"/>
    </font>
    <font>
      <sz val="12"/>
      <name val="Arial"/>
      <family val="2"/>
    </font>
    <font>
      <b/>
      <sz val="12"/>
      <name val="Arial"/>
      <family val="2"/>
    </font>
    <font>
      <i/>
      <sz val="12"/>
      <name val="Arial"/>
      <family val="2"/>
    </font>
    <font>
      <i/>
      <sz val="9.5"/>
      <name val="Arial"/>
      <family val="2"/>
    </font>
    <font>
      <b/>
      <i/>
      <sz val="10"/>
      <name val="Arial"/>
      <family val="2"/>
    </font>
    <font>
      <u/>
      <sz val="11"/>
      <name val="Calibri"/>
      <family val="2"/>
      <charset val="238"/>
      <scheme val="minor"/>
    </font>
    <font>
      <sz val="11"/>
      <name val="Calibri"/>
      <family val="2"/>
      <charset val="238"/>
      <scheme val="minor"/>
    </font>
    <font>
      <vertAlign val="superscript"/>
      <sz val="8"/>
      <name val="Arial"/>
      <family val="2"/>
    </font>
    <font>
      <u/>
      <vertAlign val="superscript"/>
      <sz val="8"/>
      <name val="Arial"/>
      <family val="2"/>
    </font>
    <font>
      <sz val="11"/>
      <name val="Arial"/>
      <family val="2"/>
      <charset val="238"/>
    </font>
    <font>
      <sz val="11"/>
      <color theme="1"/>
      <name val="Calibri"/>
      <family val="2"/>
      <scheme val="minor"/>
    </font>
    <font>
      <sz val="8"/>
      <color rgb="FFFF0000"/>
      <name val="Arial"/>
      <family val="2"/>
    </font>
    <font>
      <sz val="10"/>
      <name val="Calibri"/>
      <family val="2"/>
      <scheme val="minor"/>
    </font>
    <font>
      <sz val="9"/>
      <color indexed="81"/>
      <name val="Tahoma"/>
      <family val="2"/>
    </font>
    <font>
      <b/>
      <sz val="9"/>
      <color indexed="81"/>
      <name val="Tahoma"/>
      <family val="2"/>
    </font>
    <font>
      <sz val="10"/>
      <name val="Arial"/>
      <family val="2"/>
    </font>
    <font>
      <b/>
      <sz val="10"/>
      <name val="TimesNewRomanBold"/>
    </font>
    <font>
      <u/>
      <sz val="8"/>
      <color rgb="FFFF0000"/>
      <name val="Arial"/>
      <family val="2"/>
    </font>
  </fonts>
  <fills count="4">
    <fill>
      <patternFill patternType="none"/>
    </fill>
    <fill>
      <patternFill patternType="gray125"/>
    </fill>
    <fill>
      <patternFill patternType="solid">
        <fgColor theme="0"/>
        <bgColor indexed="64"/>
      </patternFill>
    </fill>
    <fill>
      <patternFill patternType="solid">
        <fgColor theme="9" tint="0.39997558519241921"/>
        <bgColor indexed="64"/>
      </patternFill>
    </fill>
  </fills>
  <borders count="41">
    <border>
      <left/>
      <right/>
      <top/>
      <bottom/>
      <diagonal/>
    </border>
    <border>
      <left/>
      <right style="medium">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thin">
        <color indexed="64"/>
      </top>
      <bottom/>
      <diagonal/>
    </border>
    <border>
      <left/>
      <right/>
      <top style="thin">
        <color indexed="64"/>
      </top>
      <bottom style="thin">
        <color indexed="64"/>
      </bottom>
      <diagonal/>
    </border>
    <border>
      <left/>
      <right/>
      <top style="medium">
        <color indexed="64"/>
      </top>
      <bottom/>
      <diagonal/>
    </border>
    <border>
      <left style="medium">
        <color auto="1"/>
      </left>
      <right style="medium">
        <color auto="1"/>
      </right>
      <top style="medium">
        <color auto="1"/>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s>
  <cellStyleXfs count="8">
    <xf numFmtId="0" fontId="0" fillId="0" borderId="0"/>
    <xf numFmtId="0" fontId="16" fillId="0" borderId="0"/>
    <xf numFmtId="0" fontId="1" fillId="0" borderId="0"/>
    <xf numFmtId="0" fontId="1" fillId="0" borderId="0"/>
    <xf numFmtId="0" fontId="1" fillId="0" borderId="0"/>
    <xf numFmtId="43" fontId="35" fillId="0" borderId="0" applyFont="0" applyFill="0" applyBorder="0" applyAlignment="0" applyProtection="0"/>
    <xf numFmtId="164" fontId="35" fillId="0" borderId="0" applyFont="0" applyFill="0" applyBorder="0" applyAlignment="0" applyProtection="0"/>
    <xf numFmtId="164" fontId="40" fillId="0" borderId="0" applyFont="0" applyFill="0" applyBorder="0" applyAlignment="0" applyProtection="0"/>
  </cellStyleXfs>
  <cellXfs count="451">
    <xf numFmtId="0" fontId="0" fillId="0" borderId="0" xfId="0"/>
    <xf numFmtId="0" fontId="2" fillId="0" borderId="0" xfId="0" applyFont="1" applyAlignment="1">
      <alignment horizontal="center"/>
    </xf>
    <xf numFmtId="0" fontId="6" fillId="0" borderId="0" xfId="0" applyFont="1"/>
    <xf numFmtId="0" fontId="10" fillId="0" borderId="0" xfId="0" applyFont="1"/>
    <xf numFmtId="0" fontId="12" fillId="0" borderId="0" xfId="0" applyFont="1" applyAlignment="1">
      <alignment horizontal="left"/>
    </xf>
    <xf numFmtId="0" fontId="11" fillId="0" borderId="0" xfId="0" applyFont="1"/>
    <xf numFmtId="0" fontId="8" fillId="0" borderId="0" xfId="0" applyFont="1"/>
    <xf numFmtId="0" fontId="4" fillId="0" borderId="0" xfId="0" applyFont="1"/>
    <xf numFmtId="0" fontId="4" fillId="0" borderId="0" xfId="0" applyFont="1" applyAlignment="1">
      <alignment horizontal="center"/>
    </xf>
    <xf numFmtId="0" fontId="2" fillId="0" borderId="0" xfId="0" applyFont="1" applyAlignment="1">
      <alignment horizontal="center" vertical="top"/>
    </xf>
    <xf numFmtId="3" fontId="4" fillId="0" borderId="0" xfId="0" applyNumberFormat="1" applyFont="1"/>
    <xf numFmtId="0" fontId="11" fillId="0" borderId="0" xfId="0" applyFont="1" applyAlignment="1">
      <alignment vertical="top"/>
    </xf>
    <xf numFmtId="0" fontId="7" fillId="0" borderId="0" xfId="0" applyFont="1" applyAlignment="1">
      <alignment horizontal="right"/>
    </xf>
    <xf numFmtId="0" fontId="1" fillId="0" borderId="24" xfId="0" applyFont="1" applyBorder="1" applyAlignment="1">
      <alignment horizontal="center"/>
    </xf>
    <xf numFmtId="0" fontId="1" fillId="0" borderId="0" xfId="0" applyFont="1"/>
    <xf numFmtId="0" fontId="1" fillId="0" borderId="27" xfId="0" applyFont="1" applyBorder="1" applyAlignment="1">
      <alignment horizontal="center"/>
    </xf>
    <xf numFmtId="0" fontId="1" fillId="0" borderId="0" xfId="0" applyFont="1" applyAlignment="1">
      <alignment horizontal="right"/>
    </xf>
    <xf numFmtId="0" fontId="4" fillId="0" borderId="0" xfId="0" applyFont="1" applyAlignment="1">
      <alignment vertical="top"/>
    </xf>
    <xf numFmtId="0" fontId="4" fillId="0" borderId="9" xfId="0" applyFont="1" applyBorder="1"/>
    <xf numFmtId="0" fontId="1" fillId="2" borderId="0" xfId="0" applyFont="1" applyFill="1"/>
    <xf numFmtId="3" fontId="5" fillId="2" borderId="2" xfId="0" applyNumberFormat="1" applyFont="1" applyFill="1" applyBorder="1"/>
    <xf numFmtId="3" fontId="1" fillId="2" borderId="2" xfId="0" applyNumberFormat="1" applyFont="1" applyFill="1" applyBorder="1"/>
    <xf numFmtId="0" fontId="4" fillId="2" borderId="20" xfId="0" applyFont="1" applyFill="1" applyBorder="1" applyAlignment="1">
      <alignment horizontal="center"/>
    </xf>
    <xf numFmtId="3" fontId="1" fillId="2" borderId="4" xfId="0" applyNumberFormat="1" applyFont="1" applyFill="1" applyBorder="1"/>
    <xf numFmtId="0" fontId="4" fillId="2" borderId="23" xfId="0" applyFont="1" applyFill="1" applyBorder="1" applyAlignment="1">
      <alignment horizontal="center"/>
    </xf>
    <xf numFmtId="3" fontId="5" fillId="2" borderId="39" xfId="0" applyNumberFormat="1" applyFont="1" applyFill="1" applyBorder="1"/>
    <xf numFmtId="3" fontId="5" fillId="2" borderId="2" xfId="0" applyNumberFormat="1" applyFont="1" applyFill="1" applyBorder="1" applyAlignment="1">
      <alignment horizontal="right"/>
    </xf>
    <xf numFmtId="3" fontId="1" fillId="2" borderId="2" xfId="0" applyNumberFormat="1" applyFont="1" applyFill="1" applyBorder="1" applyAlignment="1">
      <alignment horizontal="right"/>
    </xf>
    <xf numFmtId="3" fontId="1" fillId="2" borderId="12" xfId="0" applyNumberFormat="1" applyFont="1" applyFill="1" applyBorder="1" applyAlignment="1">
      <alignment horizontal="right"/>
    </xf>
    <xf numFmtId="3" fontId="1" fillId="2" borderId="4" xfId="0" applyNumberFormat="1" applyFont="1" applyFill="1" applyBorder="1" applyAlignment="1">
      <alignment horizontal="right"/>
    </xf>
    <xf numFmtId="3" fontId="1" fillId="2" borderId="4" xfId="0" applyNumberFormat="1" applyFont="1" applyFill="1" applyBorder="1" applyAlignment="1">
      <alignment horizontal="right" vertical="top"/>
    </xf>
    <xf numFmtId="0" fontId="1" fillId="2" borderId="2" xfId="0" applyFont="1" applyFill="1" applyBorder="1"/>
    <xf numFmtId="0" fontId="1" fillId="2" borderId="4" xfId="0" applyFont="1" applyFill="1" applyBorder="1" applyAlignment="1">
      <alignment vertical="top"/>
    </xf>
    <xf numFmtId="0" fontId="1" fillId="2" borderId="7" xfId="0" applyFont="1" applyFill="1" applyBorder="1"/>
    <xf numFmtId="0" fontId="1" fillId="2" borderId="4" xfId="0" applyFont="1" applyFill="1" applyBorder="1"/>
    <xf numFmtId="0" fontId="1" fillId="2" borderId="2" xfId="0" applyFont="1" applyFill="1" applyBorder="1" applyAlignment="1">
      <alignment horizontal="left"/>
    </xf>
    <xf numFmtId="0" fontId="1" fillId="2" borderId="7" xfId="0" applyFont="1" applyFill="1" applyBorder="1" applyAlignment="1">
      <alignment horizontal="left"/>
    </xf>
    <xf numFmtId="0" fontId="9" fillId="2" borderId="1" xfId="0" applyFont="1" applyFill="1" applyBorder="1" applyAlignment="1">
      <alignment horizontal="center" wrapText="1"/>
    </xf>
    <xf numFmtId="0" fontId="4" fillId="0" borderId="39" xfId="0" applyFont="1" applyBorder="1"/>
    <xf numFmtId="0" fontId="4" fillId="0" borderId="6" xfId="0" applyFont="1" applyBorder="1"/>
    <xf numFmtId="0" fontId="4" fillId="0" borderId="5" xfId="0" applyFont="1" applyBorder="1"/>
    <xf numFmtId="0" fontId="1" fillId="2" borderId="39" xfId="0" applyFont="1" applyFill="1" applyBorder="1" applyAlignment="1">
      <alignment horizontal="left"/>
    </xf>
    <xf numFmtId="3" fontId="1" fillId="2" borderId="6" xfId="0" applyNumberFormat="1" applyFont="1" applyFill="1" applyBorder="1" applyAlignment="1">
      <alignment horizontal="right"/>
    </xf>
    <xf numFmtId="0" fontId="8" fillId="2" borderId="0" xfId="0" applyFont="1" applyFill="1"/>
    <xf numFmtId="0" fontId="1" fillId="2" borderId="6" xfId="0" applyFont="1" applyFill="1" applyBorder="1"/>
    <xf numFmtId="0" fontId="1" fillId="2" borderId="2" xfId="0" applyFont="1" applyFill="1" applyBorder="1" applyAlignment="1">
      <alignment horizontal="center"/>
    </xf>
    <xf numFmtId="0" fontId="4" fillId="2" borderId="19" xfId="0" applyFont="1" applyFill="1" applyBorder="1" applyAlignment="1">
      <alignment horizontal="center" wrapText="1"/>
    </xf>
    <xf numFmtId="0" fontId="1" fillId="2" borderId="4" xfId="0" applyFont="1" applyFill="1" applyBorder="1" applyAlignment="1">
      <alignment horizontal="left"/>
    </xf>
    <xf numFmtId="0" fontId="1" fillId="2" borderId="2" xfId="0" applyFont="1" applyFill="1" applyBorder="1" applyAlignment="1">
      <alignment horizontal="left" vertical="top"/>
    </xf>
    <xf numFmtId="0" fontId="1" fillId="2" borderId="6" xfId="0" applyFont="1" applyFill="1" applyBorder="1" applyAlignment="1">
      <alignment horizontal="left"/>
    </xf>
    <xf numFmtId="0" fontId="1" fillId="0" borderId="24" xfId="0" applyFont="1" applyBorder="1" applyAlignment="1">
      <alignment horizontal="right"/>
    </xf>
    <xf numFmtId="0" fontId="7" fillId="2" borderId="4" xfId="0" applyFont="1" applyFill="1" applyBorder="1"/>
    <xf numFmtId="0" fontId="1" fillId="0" borderId="26" xfId="0" applyFont="1" applyBorder="1" applyAlignment="1">
      <alignment horizontal="right"/>
    </xf>
    <xf numFmtId="0" fontId="1" fillId="2" borderId="2" xfId="0" applyFont="1" applyFill="1" applyBorder="1" applyAlignment="1">
      <alignment vertical="top" wrapText="1"/>
    </xf>
    <xf numFmtId="3" fontId="5" fillId="2" borderId="7" xfId="0" applyNumberFormat="1" applyFont="1" applyFill="1" applyBorder="1"/>
    <xf numFmtId="0" fontId="2" fillId="2" borderId="2" xfId="0" applyFont="1" applyFill="1" applyBorder="1" applyAlignment="1">
      <alignment horizontal="center"/>
    </xf>
    <xf numFmtId="3" fontId="2" fillId="2" borderId="2" xfId="0" applyNumberFormat="1" applyFont="1" applyFill="1" applyBorder="1" applyAlignment="1">
      <alignment horizontal="right"/>
    </xf>
    <xf numFmtId="3" fontId="1" fillId="2" borderId="2" xfId="0" applyNumberFormat="1" applyFont="1" applyFill="1" applyBorder="1" applyAlignment="1">
      <alignment vertical="top"/>
    </xf>
    <xf numFmtId="3" fontId="5" fillId="2" borderId="4" xfId="0" applyNumberFormat="1" applyFont="1" applyFill="1" applyBorder="1" applyAlignment="1">
      <alignment horizontal="right"/>
    </xf>
    <xf numFmtId="0" fontId="1" fillId="2" borderId="39" xfId="0" applyFont="1" applyFill="1" applyBorder="1"/>
    <xf numFmtId="3" fontId="2" fillId="2" borderId="39" xfId="0" applyNumberFormat="1" applyFont="1" applyFill="1" applyBorder="1" applyAlignment="1">
      <alignment horizontal="center"/>
    </xf>
    <xf numFmtId="0" fontId="2" fillId="2" borderId="39" xfId="0" applyFont="1" applyFill="1" applyBorder="1" applyAlignment="1">
      <alignment horizontal="center"/>
    </xf>
    <xf numFmtId="0" fontId="1" fillId="2" borderId="0" xfId="0" applyFont="1" applyFill="1" applyAlignment="1">
      <alignment horizontal="right"/>
    </xf>
    <xf numFmtId="3" fontId="1" fillId="2" borderId="2" xfId="0" applyNumberFormat="1" applyFont="1" applyFill="1" applyBorder="1" applyAlignment="1">
      <alignment horizontal="center"/>
    </xf>
    <xf numFmtId="0" fontId="1" fillId="2" borderId="2" xfId="0" applyFont="1" applyFill="1" applyBorder="1" applyAlignment="1">
      <alignment vertical="top"/>
    </xf>
    <xf numFmtId="3" fontId="1" fillId="2" borderId="4" xfId="0" applyNumberFormat="1" applyFont="1" applyFill="1" applyBorder="1" applyAlignment="1">
      <alignment vertical="top"/>
    </xf>
    <xf numFmtId="3" fontId="5" fillId="2" borderId="6" xfId="0" applyNumberFormat="1" applyFont="1" applyFill="1" applyBorder="1" applyAlignment="1">
      <alignment horizontal="right"/>
    </xf>
    <xf numFmtId="0" fontId="1" fillId="2" borderId="2" xfId="0" applyFont="1" applyFill="1" applyBorder="1" applyAlignment="1">
      <alignment wrapText="1"/>
    </xf>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left"/>
    </xf>
    <xf numFmtId="0" fontId="1" fillId="2" borderId="0" xfId="0" applyFont="1" applyFill="1" applyAlignment="1">
      <alignment horizontal="left"/>
    </xf>
    <xf numFmtId="0" fontId="7" fillId="2" borderId="0" xfId="0" applyFont="1" applyFill="1" applyAlignment="1">
      <alignment horizontal="right"/>
    </xf>
    <xf numFmtId="3" fontId="2" fillId="2" borderId="2" xfId="0" applyNumberFormat="1" applyFont="1" applyFill="1" applyBorder="1"/>
    <xf numFmtId="0" fontId="4" fillId="2" borderId="23" xfId="0" applyFont="1" applyFill="1" applyBorder="1" applyAlignment="1">
      <alignment horizontal="center" wrapText="1"/>
    </xf>
    <xf numFmtId="0" fontId="4" fillId="2" borderId="18" xfId="0" applyFont="1" applyFill="1" applyBorder="1" applyAlignment="1">
      <alignment horizontal="center" wrapText="1"/>
    </xf>
    <xf numFmtId="3" fontId="1" fillId="2" borderId="6" xfId="0" applyNumberFormat="1" applyFont="1" applyFill="1" applyBorder="1"/>
    <xf numFmtId="0" fontId="9" fillId="2" borderId="20" xfId="0" applyFont="1" applyFill="1" applyBorder="1" applyAlignment="1">
      <alignment horizontal="center"/>
    </xf>
    <xf numFmtId="0" fontId="4" fillId="2" borderId="22" xfId="0" applyFont="1" applyFill="1" applyBorder="1" applyAlignment="1">
      <alignment horizontal="center"/>
    </xf>
    <xf numFmtId="3" fontId="2" fillId="2" borderId="2" xfId="0" applyNumberFormat="1" applyFont="1" applyFill="1" applyBorder="1" applyAlignment="1">
      <alignment vertical="top"/>
    </xf>
    <xf numFmtId="3" fontId="1" fillId="2" borderId="7" xfId="0" applyNumberFormat="1" applyFont="1" applyFill="1" applyBorder="1"/>
    <xf numFmtId="3" fontId="1" fillId="2" borderId="2" xfId="2" applyNumberFormat="1" applyFill="1" applyBorder="1" applyAlignment="1">
      <alignment horizontal="right" vertical="top"/>
    </xf>
    <xf numFmtId="3" fontId="1" fillId="2" borderId="2" xfId="0" applyNumberFormat="1" applyFont="1" applyFill="1" applyBorder="1" applyAlignment="1">
      <alignment horizontal="right" vertical="top"/>
    </xf>
    <xf numFmtId="0" fontId="4" fillId="2" borderId="19" xfId="0" applyFont="1" applyFill="1" applyBorder="1" applyAlignment="1">
      <alignment horizontal="center" vertical="top" wrapText="1"/>
    </xf>
    <xf numFmtId="0" fontId="4" fillId="2" borderId="20" xfId="0" applyFont="1" applyFill="1" applyBorder="1" applyAlignment="1">
      <alignment horizontal="center" vertical="center" wrapText="1"/>
    </xf>
    <xf numFmtId="3" fontId="1" fillId="2" borderId="6" xfId="0" applyNumberFormat="1" applyFont="1" applyFill="1" applyBorder="1" applyAlignment="1">
      <alignment horizontal="right" vertical="top"/>
    </xf>
    <xf numFmtId="3" fontId="1" fillId="2" borderId="39" xfId="0" applyNumberFormat="1" applyFont="1" applyFill="1" applyBorder="1" applyAlignment="1">
      <alignment horizontal="right"/>
    </xf>
    <xf numFmtId="0" fontId="15" fillId="2" borderId="22" xfId="0" applyFont="1" applyFill="1" applyBorder="1" applyAlignment="1">
      <alignment horizontal="center" wrapText="1"/>
    </xf>
    <xf numFmtId="0" fontId="4" fillId="2" borderId="22" xfId="0" applyFont="1" applyFill="1" applyBorder="1" applyAlignment="1">
      <alignment horizontal="center" wrapText="1"/>
    </xf>
    <xf numFmtId="0" fontId="4" fillId="2" borderId="20" xfId="0" applyFont="1" applyFill="1" applyBorder="1" applyAlignment="1">
      <alignment horizontal="center" vertical="top" wrapText="1"/>
    </xf>
    <xf numFmtId="0" fontId="4" fillId="2" borderId="20" xfId="0" applyFont="1" applyFill="1" applyBorder="1" applyAlignment="1">
      <alignment horizontal="center" wrapText="1"/>
    </xf>
    <xf numFmtId="0" fontId="9" fillId="2" borderId="22" xfId="0" applyFont="1" applyFill="1" applyBorder="1" applyAlignment="1">
      <alignment horizontal="center" wrapText="1"/>
    </xf>
    <xf numFmtId="0" fontId="9" fillId="2" borderId="23" xfId="0" applyFont="1" applyFill="1" applyBorder="1" applyAlignment="1">
      <alignment horizontal="center" wrapText="1"/>
    </xf>
    <xf numFmtId="3" fontId="1" fillId="2" borderId="14" xfId="0" applyNumberFormat="1" applyFont="1" applyFill="1" applyBorder="1" applyAlignment="1">
      <alignment horizontal="right"/>
    </xf>
    <xf numFmtId="3" fontId="1" fillId="2" borderId="4" xfId="0" applyNumberFormat="1" applyFont="1" applyFill="1" applyBorder="1" applyAlignment="1">
      <alignment horizontal="center"/>
    </xf>
    <xf numFmtId="0" fontId="1" fillId="2" borderId="7"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2" xfId="0" applyFont="1" applyFill="1" applyBorder="1" applyAlignment="1">
      <alignment horizontal="left" wrapText="1"/>
    </xf>
    <xf numFmtId="0" fontId="1" fillId="0" borderId="28" xfId="0" applyFont="1" applyBorder="1" applyAlignment="1">
      <alignment horizontal="right"/>
    </xf>
    <xf numFmtId="0" fontId="1" fillId="2" borderId="2" xfId="2" applyFill="1" applyBorder="1" applyAlignment="1">
      <alignment vertical="top"/>
    </xf>
    <xf numFmtId="0" fontId="1" fillId="2" borderId="4" xfId="2" applyFill="1" applyBorder="1" applyAlignment="1">
      <alignment horizontal="left"/>
    </xf>
    <xf numFmtId="3" fontId="4" fillId="2" borderId="20" xfId="0" applyNumberFormat="1" applyFont="1" applyFill="1" applyBorder="1" applyAlignment="1">
      <alignment horizontal="center" wrapText="1"/>
    </xf>
    <xf numFmtId="0" fontId="1" fillId="2" borderId="4" xfId="2" applyFill="1" applyBorder="1"/>
    <xf numFmtId="3" fontId="3" fillId="2" borderId="2" xfId="0" applyNumberFormat="1" applyFont="1" applyFill="1" applyBorder="1"/>
    <xf numFmtId="3" fontId="2" fillId="2" borderId="2" xfId="0" applyNumberFormat="1" applyFont="1" applyFill="1" applyBorder="1" applyAlignment="1">
      <alignment horizontal="center"/>
    </xf>
    <xf numFmtId="3" fontId="9" fillId="2" borderId="22" xfId="0" applyNumberFormat="1" applyFont="1" applyFill="1" applyBorder="1" applyAlignment="1">
      <alignment horizontal="center"/>
    </xf>
    <xf numFmtId="0" fontId="9" fillId="2" borderId="20" xfId="0" applyFont="1" applyFill="1" applyBorder="1" applyAlignment="1">
      <alignment horizontal="center" wrapText="1"/>
    </xf>
    <xf numFmtId="0" fontId="25" fillId="0" borderId="0" xfId="0" applyFont="1"/>
    <xf numFmtId="0" fontId="26" fillId="0" borderId="0" xfId="0" applyFont="1" applyAlignment="1">
      <alignment horizontal="left"/>
    </xf>
    <xf numFmtId="0" fontId="25" fillId="0" borderId="36" xfId="0" applyFont="1" applyBorder="1" applyAlignment="1">
      <alignment horizontal="center"/>
    </xf>
    <xf numFmtId="0" fontId="25" fillId="0" borderId="28" xfId="0" applyFont="1" applyBorder="1" applyAlignment="1">
      <alignment horizontal="center"/>
    </xf>
    <xf numFmtId="0" fontId="25" fillId="0" borderId="28" xfId="0" applyFont="1" applyBorder="1"/>
    <xf numFmtId="0" fontId="25" fillId="0" borderId="36" xfId="0" applyFont="1" applyBorder="1"/>
    <xf numFmtId="0" fontId="25" fillId="0" borderId="30" xfId="0" applyFont="1" applyBorder="1"/>
    <xf numFmtId="3" fontId="25" fillId="0" borderId="28" xfId="0" applyNumberFormat="1" applyFont="1" applyBorder="1"/>
    <xf numFmtId="0" fontId="25" fillId="0" borderId="28" xfId="0" applyFont="1" applyBorder="1" applyAlignment="1">
      <alignment vertical="top"/>
    </xf>
    <xf numFmtId="0" fontId="27" fillId="0" borderId="28" xfId="0" applyFont="1" applyBorder="1"/>
    <xf numFmtId="3" fontId="27" fillId="0" borderId="28" xfId="0" applyNumberFormat="1" applyFont="1" applyBorder="1"/>
    <xf numFmtId="3" fontId="11" fillId="0" borderId="0" xfId="0" applyNumberFormat="1" applyFont="1"/>
    <xf numFmtId="0" fontId="6" fillId="0" borderId="28" xfId="0" applyFont="1" applyBorder="1"/>
    <xf numFmtId="0" fontId="27" fillId="0" borderId="28" xfId="0" applyFont="1" applyBorder="1" applyAlignment="1">
      <alignment vertical="top"/>
    </xf>
    <xf numFmtId="0" fontId="17" fillId="0" borderId="0" xfId="0" applyFont="1"/>
    <xf numFmtId="0" fontId="11" fillId="0" borderId="5" xfId="0" applyFont="1" applyBorder="1"/>
    <xf numFmtId="0" fontId="1" fillId="2" borderId="39" xfId="0" applyFont="1" applyFill="1" applyBorder="1" applyAlignment="1">
      <alignment horizontal="left" vertical="top" wrapText="1"/>
    </xf>
    <xf numFmtId="0" fontId="1" fillId="2" borderId="6" xfId="0" applyFont="1" applyFill="1" applyBorder="1" applyAlignment="1">
      <alignment horizontal="left" vertical="top" wrapText="1"/>
    </xf>
    <xf numFmtId="0" fontId="25" fillId="0" borderId="17" xfId="0" applyFont="1" applyBorder="1"/>
    <xf numFmtId="0" fontId="25" fillId="0" borderId="12" xfId="0" applyFont="1" applyBorder="1"/>
    <xf numFmtId="0" fontId="11" fillId="0" borderId="32" xfId="0" applyFont="1" applyBorder="1"/>
    <xf numFmtId="3" fontId="5" fillId="2" borderId="7" xfId="0" applyNumberFormat="1" applyFont="1" applyFill="1" applyBorder="1" applyAlignment="1">
      <alignment horizontal="right"/>
    </xf>
    <xf numFmtId="3" fontId="5" fillId="2" borderId="39" xfId="0" applyNumberFormat="1" applyFont="1" applyFill="1" applyBorder="1" applyAlignment="1">
      <alignment horizontal="right"/>
    </xf>
    <xf numFmtId="3" fontId="2" fillId="2" borderId="6" xfId="0" applyNumberFormat="1" applyFont="1" applyFill="1" applyBorder="1" applyAlignment="1">
      <alignment horizontal="right"/>
    </xf>
    <xf numFmtId="0" fontId="1" fillId="0" borderId="7" xfId="0" applyFont="1" applyBorder="1" applyAlignment="1">
      <alignment horizontal="right"/>
    </xf>
    <xf numFmtId="0" fontId="1" fillId="0" borderId="2" xfId="0" applyFont="1" applyBorder="1" applyAlignment="1">
      <alignment horizontal="right"/>
    </xf>
    <xf numFmtId="0" fontId="1" fillId="0" borderId="4" xfId="0" applyFont="1" applyBorder="1" applyAlignment="1">
      <alignment horizontal="right"/>
    </xf>
    <xf numFmtId="0" fontId="2" fillId="0" borderId="38" xfId="0" applyFont="1" applyBorder="1" applyAlignment="1">
      <alignment horizontal="right"/>
    </xf>
    <xf numFmtId="0" fontId="2" fillId="0" borderId="24" xfId="0" applyFont="1" applyBorder="1" applyAlignment="1">
      <alignment horizontal="right"/>
    </xf>
    <xf numFmtId="3" fontId="1" fillId="2" borderId="13" xfId="0" applyNumberFormat="1" applyFont="1" applyFill="1" applyBorder="1" applyAlignment="1">
      <alignment horizontal="right"/>
    </xf>
    <xf numFmtId="0" fontId="4" fillId="2" borderId="15" xfId="0" applyFont="1" applyFill="1" applyBorder="1" applyAlignment="1">
      <alignment horizontal="center" wrapText="1"/>
    </xf>
    <xf numFmtId="3" fontId="5" fillId="2" borderId="12" xfId="0" applyNumberFormat="1" applyFont="1" applyFill="1" applyBorder="1"/>
    <xf numFmtId="3" fontId="1" fillId="2" borderId="12" xfId="0" applyNumberFormat="1" applyFont="1" applyFill="1" applyBorder="1"/>
    <xf numFmtId="3" fontId="1" fillId="2" borderId="13" xfId="0" applyNumberFormat="1" applyFont="1" applyFill="1" applyBorder="1"/>
    <xf numFmtId="3" fontId="5" fillId="2" borderId="17" xfId="0" applyNumberFormat="1" applyFont="1" applyFill="1" applyBorder="1"/>
    <xf numFmtId="3" fontId="1" fillId="2" borderId="12" xfId="0" applyNumberFormat="1" applyFont="1" applyFill="1" applyBorder="1" applyAlignment="1">
      <alignment horizontal="right" vertical="top"/>
    </xf>
    <xf numFmtId="0" fontId="4" fillId="2" borderId="37" xfId="0" applyFont="1" applyFill="1" applyBorder="1" applyAlignment="1">
      <alignment horizontal="center" wrapText="1"/>
    </xf>
    <xf numFmtId="0" fontId="9" fillId="2" borderId="20" xfId="0" applyFont="1" applyFill="1" applyBorder="1" applyAlignment="1">
      <alignment horizontal="center" vertical="top" wrapText="1"/>
    </xf>
    <xf numFmtId="3" fontId="1" fillId="2" borderId="14" xfId="0" applyNumberFormat="1" applyFont="1" applyFill="1" applyBorder="1" applyAlignment="1">
      <alignment horizontal="right" vertical="top"/>
    </xf>
    <xf numFmtId="3" fontId="1" fillId="2" borderId="14" xfId="0" applyNumberFormat="1" applyFont="1" applyFill="1" applyBorder="1"/>
    <xf numFmtId="0" fontId="2" fillId="2" borderId="0" xfId="0" applyFont="1" applyFill="1" applyAlignment="1">
      <alignment horizontal="center"/>
    </xf>
    <xf numFmtId="3" fontId="1" fillId="2" borderId="0" xfId="0" applyNumberFormat="1" applyFont="1" applyFill="1"/>
    <xf numFmtId="3" fontId="7" fillId="2" borderId="4" xfId="0" applyNumberFormat="1" applyFont="1" applyFill="1" applyBorder="1" applyAlignment="1">
      <alignment horizontal="right"/>
    </xf>
    <xf numFmtId="3" fontId="5" fillId="2" borderId="12" xfId="0" applyNumberFormat="1" applyFont="1" applyFill="1" applyBorder="1" applyAlignment="1">
      <alignment horizontal="right"/>
    </xf>
    <xf numFmtId="3" fontId="1" fillId="2" borderId="35" xfId="0" applyNumberFormat="1" applyFont="1" applyFill="1" applyBorder="1" applyAlignment="1">
      <alignment horizontal="right"/>
    </xf>
    <xf numFmtId="3" fontId="1" fillId="2" borderId="39" xfId="0" applyNumberFormat="1" applyFont="1" applyFill="1" applyBorder="1"/>
    <xf numFmtId="3" fontId="1" fillId="2" borderId="4" xfId="0" applyNumberFormat="1" applyFont="1" applyFill="1" applyBorder="1" applyAlignment="1">
      <alignment horizontal="left" vertical="top"/>
    </xf>
    <xf numFmtId="0" fontId="1" fillId="0" borderId="38" xfId="0" applyFont="1" applyBorder="1"/>
    <xf numFmtId="0" fontId="1" fillId="0" borderId="25" xfId="0" applyFont="1" applyBorder="1" applyAlignment="1">
      <alignment horizontal="right"/>
    </xf>
    <xf numFmtId="0" fontId="1" fillId="0" borderId="38" xfId="0" applyFont="1" applyBorder="1" applyAlignment="1">
      <alignment horizontal="right"/>
    </xf>
    <xf numFmtId="0" fontId="1" fillId="0" borderId="27" xfId="0" applyFont="1" applyBorder="1" applyAlignment="1">
      <alignment horizontal="right"/>
    </xf>
    <xf numFmtId="3" fontId="1" fillId="0" borderId="26" xfId="0" applyNumberFormat="1" applyFont="1" applyBorder="1" applyAlignment="1">
      <alignment horizontal="right"/>
    </xf>
    <xf numFmtId="3" fontId="1" fillId="0" borderId="24" xfId="0" applyNumberFormat="1" applyFont="1" applyBorder="1" applyAlignment="1">
      <alignment horizontal="right"/>
    </xf>
    <xf numFmtId="3" fontId="1" fillId="0" borderId="27" xfId="0" applyNumberFormat="1" applyFont="1" applyBorder="1" applyAlignment="1">
      <alignment horizontal="right"/>
    </xf>
    <xf numFmtId="0" fontId="1" fillId="0" borderId="24" xfId="0" applyFont="1" applyBorder="1" applyAlignment="1">
      <alignment horizontal="right" vertical="top"/>
    </xf>
    <xf numFmtId="0" fontId="22" fillId="0" borderId="24" xfId="0" applyFont="1" applyBorder="1" applyAlignment="1">
      <alignment horizontal="center"/>
    </xf>
    <xf numFmtId="0" fontId="22" fillId="0" borderId="25" xfId="0" applyFont="1" applyBorder="1" applyAlignment="1">
      <alignment horizontal="center"/>
    </xf>
    <xf numFmtId="0" fontId="1" fillId="0" borderId="38" xfId="0" applyFont="1" applyBorder="1" applyAlignment="1">
      <alignment wrapText="1"/>
    </xf>
    <xf numFmtId="0" fontId="1" fillId="0" borderId="24" xfId="0" applyFont="1" applyBorder="1" applyAlignment="1">
      <alignment horizontal="right" wrapText="1"/>
    </xf>
    <xf numFmtId="0" fontId="1" fillId="0" borderId="27" xfId="0" applyFont="1" applyBorder="1" applyAlignment="1">
      <alignment horizontal="right" wrapText="1"/>
    </xf>
    <xf numFmtId="0" fontId="1" fillId="0" borderId="26" xfId="0" applyFont="1" applyBorder="1" applyAlignment="1">
      <alignment horizontal="right" wrapText="1"/>
    </xf>
    <xf numFmtId="0" fontId="1" fillId="0" borderId="27" xfId="0" applyFont="1" applyBorder="1" applyAlignment="1">
      <alignment horizontal="right" vertical="top" wrapText="1"/>
    </xf>
    <xf numFmtId="0" fontId="7" fillId="0" borderId="24" xfId="0" applyFont="1" applyBorder="1" applyAlignment="1">
      <alignment horizontal="right" wrapText="1"/>
    </xf>
    <xf numFmtId="0" fontId="1" fillId="0" borderId="38" xfId="0" applyFont="1" applyBorder="1" applyAlignment="1">
      <alignment horizontal="right" wrapText="1"/>
    </xf>
    <xf numFmtId="0" fontId="1" fillId="0" borderId="25" xfId="0" applyFont="1" applyBorder="1" applyAlignment="1">
      <alignment horizontal="right" wrapText="1"/>
    </xf>
    <xf numFmtId="0" fontId="1" fillId="0" borderId="24" xfId="0" applyFont="1" applyBorder="1" applyAlignment="1">
      <alignment horizontal="right" vertical="top" wrapText="1"/>
    </xf>
    <xf numFmtId="0" fontId="2" fillId="0" borderId="24" xfId="0" applyFont="1" applyBorder="1" applyAlignment="1">
      <alignment horizontal="right" wrapText="1"/>
    </xf>
    <xf numFmtId="3" fontId="1" fillId="0" borderId="24" xfId="0" applyNumberFormat="1" applyFont="1" applyBorder="1" applyAlignment="1">
      <alignment horizontal="right" wrapText="1"/>
    </xf>
    <xf numFmtId="3" fontId="1" fillId="0" borderId="27" xfId="0" applyNumberFormat="1" applyFont="1" applyBorder="1" applyAlignment="1">
      <alignment horizontal="right" wrapText="1"/>
    </xf>
    <xf numFmtId="3" fontId="1" fillId="0" borderId="26" xfId="0" applyNumberFormat="1" applyFont="1" applyBorder="1" applyAlignment="1">
      <alignment horizontal="right" wrapText="1"/>
    </xf>
    <xf numFmtId="0" fontId="23" fillId="0" borderId="24" xfId="0" applyFont="1" applyBorder="1" applyAlignment="1">
      <alignment horizontal="right" wrapText="1"/>
    </xf>
    <xf numFmtId="0" fontId="23" fillId="0" borderId="27" xfId="0" applyFont="1" applyBorder="1" applyAlignment="1">
      <alignment horizontal="right" wrapText="1"/>
    </xf>
    <xf numFmtId="0" fontId="23" fillId="0" borderId="26" xfId="0" applyFont="1" applyBorder="1" applyAlignment="1">
      <alignment horizontal="right" wrapText="1"/>
    </xf>
    <xf numFmtId="0" fontId="1" fillId="0" borderId="27" xfId="0" applyFont="1" applyBorder="1" applyAlignment="1">
      <alignment horizontal="right" vertical="top"/>
    </xf>
    <xf numFmtId="0" fontId="23" fillId="0" borderId="25" xfId="0" applyFont="1" applyBorder="1" applyAlignment="1">
      <alignment horizontal="right" wrapText="1"/>
    </xf>
    <xf numFmtId="3" fontId="23" fillId="0" borderId="24" xfId="0" applyNumberFormat="1" applyFont="1" applyBorder="1" applyAlignment="1">
      <alignment horizontal="right" wrapText="1"/>
    </xf>
    <xf numFmtId="3" fontId="23" fillId="0" borderId="27" xfId="0" applyNumberFormat="1" applyFont="1" applyBorder="1" applyAlignment="1">
      <alignment horizontal="right" wrapText="1"/>
    </xf>
    <xf numFmtId="3" fontId="1" fillId="0" borderId="25" xfId="0" applyNumberFormat="1" applyFont="1" applyBorder="1" applyAlignment="1">
      <alignment horizontal="right" wrapText="1"/>
    </xf>
    <xf numFmtId="0" fontId="23" fillId="0" borderId="24" xfId="0" applyFont="1" applyBorder="1" applyAlignment="1">
      <alignment horizontal="right" vertical="top" wrapText="1"/>
    </xf>
    <xf numFmtId="0" fontId="23" fillId="0" borderId="38" xfId="0" applyFont="1" applyBorder="1" applyAlignment="1">
      <alignment horizontal="right" wrapText="1"/>
    </xf>
    <xf numFmtId="3" fontId="1" fillId="0" borderId="27" xfId="0" applyNumberFormat="1" applyFont="1" applyBorder="1" applyAlignment="1">
      <alignment horizontal="right" vertical="top"/>
    </xf>
    <xf numFmtId="0" fontId="25" fillId="0" borderId="13" xfId="0" applyFont="1" applyBorder="1"/>
    <xf numFmtId="3" fontId="8" fillId="0" borderId="0" xfId="0" applyNumberFormat="1" applyFont="1"/>
    <xf numFmtId="0" fontId="23" fillId="0" borderId="27" xfId="0" applyFont="1" applyBorder="1" applyAlignment="1">
      <alignment horizontal="right" vertical="top" wrapText="1"/>
    </xf>
    <xf numFmtId="0" fontId="27" fillId="0" borderId="30" xfId="0" applyFont="1" applyBorder="1"/>
    <xf numFmtId="0" fontId="25" fillId="0" borderId="29" xfId="0" applyFont="1" applyBorder="1"/>
    <xf numFmtId="0" fontId="25" fillId="0" borderId="36" xfId="0" applyFont="1" applyBorder="1" applyAlignment="1">
      <alignment vertical="top"/>
    </xf>
    <xf numFmtId="0" fontId="27" fillId="0" borderId="40" xfId="0" applyFont="1" applyBorder="1"/>
    <xf numFmtId="0" fontId="27" fillId="0" borderId="36" xfId="0" applyFont="1" applyBorder="1"/>
    <xf numFmtId="0" fontId="7" fillId="0" borderId="38" xfId="0" applyFont="1" applyBorder="1" applyAlignment="1">
      <alignment horizontal="right" wrapText="1"/>
    </xf>
    <xf numFmtId="0" fontId="7" fillId="0" borderId="27" xfId="0" applyFont="1" applyBorder="1" applyAlignment="1">
      <alignment horizontal="right" wrapText="1"/>
    </xf>
    <xf numFmtId="0" fontId="4" fillId="3" borderId="0" xfId="0" applyFont="1" applyFill="1"/>
    <xf numFmtId="0" fontId="1" fillId="0" borderId="12" xfId="0" applyFont="1" applyBorder="1" applyAlignment="1">
      <alignment horizontal="right"/>
    </xf>
    <xf numFmtId="0" fontId="34" fillId="2" borderId="4" xfId="0" applyFont="1" applyFill="1" applyBorder="1" applyAlignment="1">
      <alignment horizontal="left" vertical="top" wrapText="1"/>
    </xf>
    <xf numFmtId="0" fontId="3" fillId="2" borderId="2" xfId="0" applyFont="1" applyFill="1" applyBorder="1" applyAlignment="1">
      <alignment horizontal="right"/>
    </xf>
    <xf numFmtId="0" fontId="2" fillId="2" borderId="2" xfId="0" applyFont="1" applyFill="1" applyBorder="1" applyAlignment="1">
      <alignment horizontal="right"/>
    </xf>
    <xf numFmtId="0" fontId="2" fillId="2" borderId="0" xfId="0" applyFont="1" applyFill="1" applyAlignment="1">
      <alignment horizontal="right"/>
    </xf>
    <xf numFmtId="0" fontId="2" fillId="2" borderId="12" xfId="0" applyFont="1" applyFill="1" applyBorder="1" applyAlignment="1">
      <alignment horizontal="right"/>
    </xf>
    <xf numFmtId="0" fontId="3" fillId="2" borderId="7" xfId="0" applyFont="1" applyFill="1" applyBorder="1" applyAlignment="1">
      <alignment horizontal="right"/>
    </xf>
    <xf numFmtId="0" fontId="2" fillId="2" borderId="4" xfId="0" applyFont="1" applyFill="1" applyBorder="1" applyAlignment="1">
      <alignment horizontal="right"/>
    </xf>
    <xf numFmtId="49" fontId="34" fillId="2" borderId="22" xfId="0" applyNumberFormat="1" applyFont="1" applyFill="1" applyBorder="1" applyAlignment="1">
      <alignment horizontal="left" vertical="top" wrapText="1"/>
    </xf>
    <xf numFmtId="49" fontId="34" fillId="2" borderId="22" xfId="0" applyNumberFormat="1" applyFont="1" applyFill="1" applyBorder="1"/>
    <xf numFmtId="49" fontId="34" fillId="2" borderId="19" xfId="0" applyNumberFormat="1" applyFont="1" applyFill="1" applyBorder="1" applyAlignment="1">
      <alignment horizontal="center"/>
    </xf>
    <xf numFmtId="49" fontId="34" fillId="2" borderId="23" xfId="0" applyNumberFormat="1" applyFont="1" applyFill="1" applyBorder="1" applyAlignment="1">
      <alignment horizontal="center" wrapText="1"/>
    </xf>
    <xf numFmtId="0" fontId="1" fillId="0" borderId="3" xfId="0" applyFont="1" applyBorder="1" applyAlignment="1">
      <alignment horizontal="right"/>
    </xf>
    <xf numFmtId="0" fontId="4" fillId="2" borderId="20" xfId="0" applyFont="1" applyFill="1" applyBorder="1" applyAlignment="1">
      <alignment horizontal="left"/>
    </xf>
    <xf numFmtId="3" fontId="3" fillId="2" borderId="0" xfId="0" applyNumberFormat="1" applyFont="1" applyFill="1" applyAlignment="1">
      <alignment horizontal="center"/>
    </xf>
    <xf numFmtId="0" fontId="2" fillId="2" borderId="0" xfId="0" applyFont="1" applyFill="1" applyAlignment="1">
      <alignment horizontal="center" vertical="top"/>
    </xf>
    <xf numFmtId="3" fontId="5" fillId="2" borderId="35" xfId="0" applyNumberFormat="1" applyFont="1" applyFill="1" applyBorder="1" applyAlignment="1">
      <alignment horizontal="right"/>
    </xf>
    <xf numFmtId="3" fontId="5" fillId="2" borderId="17" xfId="0" applyNumberFormat="1" applyFont="1" applyFill="1" applyBorder="1" applyAlignment="1">
      <alignment horizontal="right"/>
    </xf>
    <xf numFmtId="3" fontId="5" fillId="2" borderId="13" xfId="0" applyNumberFormat="1" applyFont="1" applyFill="1" applyBorder="1" applyAlignment="1">
      <alignment horizontal="right"/>
    </xf>
    <xf numFmtId="3" fontId="1" fillId="2" borderId="17" xfId="0" applyNumberFormat="1" applyFont="1" applyFill="1" applyBorder="1" applyAlignment="1">
      <alignment horizontal="right"/>
    </xf>
    <xf numFmtId="3" fontId="1" fillId="2" borderId="13" xfId="0" applyNumberFormat="1" applyFont="1" applyFill="1" applyBorder="1" applyAlignment="1">
      <alignment horizontal="right" vertical="top"/>
    </xf>
    <xf numFmtId="3" fontId="2" fillId="2" borderId="12" xfId="0" applyNumberFormat="1" applyFont="1" applyFill="1" applyBorder="1" applyAlignment="1">
      <alignment horizontal="right"/>
    </xf>
    <xf numFmtId="3" fontId="21" fillId="2" borderId="17" xfId="0" applyNumberFormat="1" applyFont="1" applyFill="1" applyBorder="1" applyAlignment="1">
      <alignment horizontal="right"/>
    </xf>
    <xf numFmtId="3" fontId="21" fillId="2" borderId="12" xfId="0" applyNumberFormat="1" applyFont="1" applyFill="1" applyBorder="1" applyAlignment="1">
      <alignment horizontal="right"/>
    </xf>
    <xf numFmtId="3" fontId="7" fillId="2" borderId="12" xfId="0" applyNumberFormat="1" applyFont="1" applyFill="1" applyBorder="1" applyAlignment="1">
      <alignment horizontal="right"/>
    </xf>
    <xf numFmtId="3" fontId="7" fillId="2" borderId="13" xfId="0" applyNumberFormat="1" applyFont="1" applyFill="1" applyBorder="1" applyAlignment="1">
      <alignment horizontal="right"/>
    </xf>
    <xf numFmtId="3" fontId="1" fillId="2" borderId="0" xfId="0" applyNumberFormat="1" applyFont="1" applyFill="1" applyAlignment="1">
      <alignment horizontal="right"/>
    </xf>
    <xf numFmtId="3" fontId="7" fillId="2" borderId="35" xfId="0" applyNumberFormat="1" applyFont="1" applyFill="1" applyBorder="1" applyAlignment="1">
      <alignment horizontal="right"/>
    </xf>
    <xf numFmtId="3" fontId="5" fillId="2" borderId="12" xfId="0" applyNumberFormat="1" applyFont="1" applyFill="1" applyBorder="1" applyAlignment="1">
      <alignment horizontal="right" vertical="top"/>
    </xf>
    <xf numFmtId="3" fontId="5" fillId="2" borderId="2" xfId="0" applyNumberFormat="1" applyFont="1" applyFill="1" applyBorder="1" applyAlignment="1">
      <alignment horizontal="right" vertical="top"/>
    </xf>
    <xf numFmtId="3" fontId="1" fillId="2" borderId="7" xfId="0" applyNumberFormat="1" applyFont="1" applyFill="1" applyBorder="1" applyAlignment="1">
      <alignment horizontal="right"/>
    </xf>
    <xf numFmtId="3" fontId="5" fillId="2" borderId="17" xfId="0" applyNumberFormat="1" applyFont="1" applyFill="1" applyBorder="1" applyAlignment="1">
      <alignment horizontal="right" vertical="top"/>
    </xf>
    <xf numFmtId="3" fontId="24" fillId="2" borderId="2" xfId="0" applyNumberFormat="1" applyFont="1" applyFill="1" applyBorder="1" applyAlignment="1">
      <alignment horizontal="right" vertical="top"/>
    </xf>
    <xf numFmtId="3" fontId="23" fillId="2" borderId="12" xfId="0" applyNumberFormat="1" applyFont="1" applyFill="1" applyBorder="1" applyAlignment="1">
      <alignment horizontal="right" vertical="top"/>
    </xf>
    <xf numFmtId="3" fontId="23" fillId="2" borderId="13" xfId="0" applyNumberFormat="1" applyFont="1" applyFill="1" applyBorder="1" applyAlignment="1">
      <alignment horizontal="right"/>
    </xf>
    <xf numFmtId="3" fontId="24" fillId="2" borderId="17" xfId="0" applyNumberFormat="1" applyFont="1" applyFill="1" applyBorder="1" applyAlignment="1">
      <alignment horizontal="right"/>
    </xf>
    <xf numFmtId="3" fontId="23" fillId="2" borderId="13" xfId="0" applyNumberFormat="1" applyFont="1" applyFill="1" applyBorder="1" applyAlignment="1">
      <alignment horizontal="right" vertical="top"/>
    </xf>
    <xf numFmtId="3" fontId="24" fillId="2" borderId="13" xfId="0" applyNumberFormat="1" applyFont="1" applyFill="1" applyBorder="1"/>
    <xf numFmtId="3" fontId="24" fillId="2" borderId="2" xfId="0" applyNumberFormat="1" applyFont="1" applyFill="1" applyBorder="1" applyAlignment="1">
      <alignment horizontal="right"/>
    </xf>
    <xf numFmtId="3" fontId="23" fillId="2" borderId="4" xfId="0" applyNumberFormat="1" applyFont="1" applyFill="1" applyBorder="1" applyAlignment="1">
      <alignment horizontal="right" vertical="top"/>
    </xf>
    <xf numFmtId="3" fontId="23" fillId="2" borderId="2" xfId="0" applyNumberFormat="1" applyFont="1" applyFill="1" applyBorder="1" applyAlignment="1">
      <alignment horizontal="right" vertical="top"/>
    </xf>
    <xf numFmtId="3" fontId="23" fillId="2" borderId="14" xfId="0" applyNumberFormat="1" applyFont="1" applyFill="1" applyBorder="1" applyAlignment="1">
      <alignment horizontal="right" vertical="top"/>
    </xf>
    <xf numFmtId="3" fontId="24" fillId="2" borderId="12" xfId="0" applyNumberFormat="1" applyFont="1" applyFill="1" applyBorder="1" applyAlignment="1">
      <alignment horizontal="right"/>
    </xf>
    <xf numFmtId="3" fontId="23" fillId="2" borderId="12" xfId="0" applyNumberFormat="1" applyFont="1" applyFill="1" applyBorder="1" applyAlignment="1">
      <alignment horizontal="right" shrinkToFit="1"/>
    </xf>
    <xf numFmtId="3" fontId="23" fillId="2" borderId="13" xfId="0" applyNumberFormat="1" applyFont="1" applyFill="1" applyBorder="1" applyAlignment="1">
      <alignment horizontal="right" shrinkToFit="1"/>
    </xf>
    <xf numFmtId="3" fontId="1" fillId="2" borderId="12" xfId="0" applyNumberFormat="1" applyFont="1" applyFill="1" applyBorder="1" applyAlignment="1">
      <alignment vertical="top"/>
    </xf>
    <xf numFmtId="3" fontId="23" fillId="2" borderId="12" xfId="0" applyNumberFormat="1" applyFont="1" applyFill="1" applyBorder="1" applyAlignment="1">
      <alignment horizontal="right"/>
    </xf>
    <xf numFmtId="3" fontId="23" fillId="2" borderId="2" xfId="0" applyNumberFormat="1" applyFont="1" applyFill="1" applyBorder="1" applyAlignment="1">
      <alignment horizontal="right"/>
    </xf>
    <xf numFmtId="3" fontId="24" fillId="2" borderId="12" xfId="0" applyNumberFormat="1" applyFont="1" applyFill="1" applyBorder="1"/>
    <xf numFmtId="3" fontId="23" fillId="2" borderId="12" xfId="0" applyNumberFormat="1" applyFont="1" applyFill="1" applyBorder="1"/>
    <xf numFmtId="3" fontId="23" fillId="2" borderId="2" xfId="0" applyNumberFormat="1" applyFont="1" applyFill="1" applyBorder="1"/>
    <xf numFmtId="3" fontId="23" fillId="2" borderId="4" xfId="0" applyNumberFormat="1" applyFont="1" applyFill="1" applyBorder="1" applyAlignment="1">
      <alignment horizontal="right"/>
    </xf>
    <xf numFmtId="3" fontId="24" fillId="2" borderId="7" xfId="0" applyNumberFormat="1" applyFont="1" applyFill="1" applyBorder="1" applyAlignment="1">
      <alignment horizontal="right"/>
    </xf>
    <xf numFmtId="3" fontId="1" fillId="2" borderId="7" xfId="0" applyNumberFormat="1" applyFont="1" applyFill="1" applyBorder="1" applyAlignment="1">
      <alignment horizontal="right" vertical="top"/>
    </xf>
    <xf numFmtId="3" fontId="2" fillId="2" borderId="0" xfId="0" applyNumberFormat="1" applyFont="1" applyFill="1" applyAlignment="1">
      <alignment horizontal="right"/>
    </xf>
    <xf numFmtId="3" fontId="2" fillId="2" borderId="4" xfId="0" applyNumberFormat="1" applyFont="1" applyFill="1" applyBorder="1" applyAlignment="1">
      <alignment horizontal="right"/>
    </xf>
    <xf numFmtId="0" fontId="7" fillId="2" borderId="0" xfId="0" applyFont="1" applyFill="1" applyAlignment="1">
      <alignment wrapText="1"/>
    </xf>
    <xf numFmtId="0" fontId="7" fillId="2" borderId="0" xfId="0" applyFont="1" applyFill="1"/>
    <xf numFmtId="3" fontId="24" fillId="2" borderId="39" xfId="0" applyNumberFormat="1" applyFont="1" applyFill="1" applyBorder="1"/>
    <xf numFmtId="0" fontId="8" fillId="2" borderId="0" xfId="0" applyFont="1" applyFill="1" applyAlignment="1">
      <alignment horizontal="center" vertical="top"/>
    </xf>
    <xf numFmtId="0" fontId="4" fillId="2" borderId="22" xfId="0" applyFont="1" applyFill="1" applyBorder="1" applyAlignment="1">
      <alignment horizontal="center" vertical="top" wrapText="1"/>
    </xf>
    <xf numFmtId="0" fontId="34" fillId="2" borderId="2" xfId="0" applyFont="1" applyFill="1" applyBorder="1" applyAlignment="1">
      <alignment horizontal="left" vertical="top" wrapText="1"/>
    </xf>
    <xf numFmtId="0" fontId="7" fillId="2" borderId="0" xfId="0" applyFont="1" applyFill="1" applyAlignment="1">
      <alignment horizontal="center" wrapText="1"/>
    </xf>
    <xf numFmtId="0" fontId="2" fillId="2" borderId="35" xfId="0" applyFont="1" applyFill="1" applyBorder="1"/>
    <xf numFmtId="0" fontId="14" fillId="2" borderId="18" xfId="0" applyFont="1" applyFill="1" applyBorder="1" applyAlignment="1">
      <alignment horizontal="center" wrapText="1"/>
    </xf>
    <xf numFmtId="0" fontId="2" fillId="2" borderId="2" xfId="0" applyFont="1" applyFill="1" applyBorder="1" applyAlignment="1">
      <alignment horizontal="center" vertical="top"/>
    </xf>
    <xf numFmtId="0" fontId="8" fillId="2" borderId="20" xfId="0" applyFont="1" applyFill="1" applyBorder="1" applyAlignment="1">
      <alignment horizontal="center" wrapText="1"/>
    </xf>
    <xf numFmtId="0" fontId="2" fillId="2" borderId="12" xfId="0" applyFont="1" applyFill="1" applyBorder="1" applyAlignment="1">
      <alignment horizontal="center"/>
    </xf>
    <xf numFmtId="9" fontId="2" fillId="2" borderId="12" xfId="0" applyNumberFormat="1" applyFont="1" applyFill="1" applyBorder="1" applyAlignment="1">
      <alignment horizontal="center" vertical="center"/>
    </xf>
    <xf numFmtId="3" fontId="5" fillId="2" borderId="7" xfId="2" applyNumberFormat="1" applyFont="1" applyFill="1" applyBorder="1" applyAlignment="1">
      <alignment horizontal="right"/>
    </xf>
    <xf numFmtId="0" fontId="9" fillId="2" borderId="22" xfId="2" applyFont="1" applyFill="1" applyBorder="1" applyAlignment="1">
      <alignment horizontal="center" wrapText="1"/>
    </xf>
    <xf numFmtId="3" fontId="7" fillId="2" borderId="2" xfId="0" applyNumberFormat="1" applyFont="1" applyFill="1" applyBorder="1" applyAlignment="1">
      <alignment horizontal="right"/>
    </xf>
    <xf numFmtId="165" fontId="4" fillId="2" borderId="22" xfId="0" applyNumberFormat="1" applyFont="1" applyFill="1" applyBorder="1" applyAlignment="1">
      <alignment horizontal="center" wrapText="1"/>
    </xf>
    <xf numFmtId="165" fontId="4" fillId="2" borderId="20" xfId="0" applyNumberFormat="1" applyFont="1" applyFill="1" applyBorder="1" applyAlignment="1">
      <alignment horizontal="center" wrapText="1"/>
    </xf>
    <xf numFmtId="165" fontId="9" fillId="2" borderId="20" xfId="0" applyNumberFormat="1" applyFont="1" applyFill="1" applyBorder="1" applyAlignment="1">
      <alignment horizontal="center" wrapText="1"/>
    </xf>
    <xf numFmtId="1" fontId="4" fillId="2" borderId="20" xfId="0" applyNumberFormat="1" applyFont="1" applyFill="1" applyBorder="1" applyAlignment="1">
      <alignment horizontal="center" wrapText="1"/>
    </xf>
    <xf numFmtId="3" fontId="21" fillId="2" borderId="2" xfId="0" applyNumberFormat="1" applyFont="1" applyFill="1" applyBorder="1" applyAlignment="1">
      <alignment horizontal="right"/>
    </xf>
    <xf numFmtId="0" fontId="4" fillId="2" borderId="23" xfId="0" applyFont="1" applyFill="1" applyBorder="1" applyAlignment="1">
      <alignment horizontal="center" vertical="top" wrapText="1"/>
    </xf>
    <xf numFmtId="0" fontId="18" fillId="2" borderId="0" xfId="0" applyFont="1" applyFill="1" applyAlignment="1">
      <alignment horizontal="center" vertical="top" wrapText="1"/>
    </xf>
    <xf numFmtId="0" fontId="4" fillId="2" borderId="20" xfId="0" applyFont="1" applyFill="1" applyBorder="1" applyAlignment="1">
      <alignment vertical="center"/>
    </xf>
    <xf numFmtId="0" fontId="18" fillId="2" borderId="0" xfId="0" applyFont="1" applyFill="1" applyAlignment="1">
      <alignment vertical="top" wrapText="1"/>
    </xf>
    <xf numFmtId="0" fontId="18" fillId="2" borderId="5" xfId="0" applyFont="1" applyFill="1" applyBorder="1" applyAlignment="1">
      <alignment horizontal="left" vertical="center" wrapText="1"/>
    </xf>
    <xf numFmtId="0" fontId="4" fillId="2" borderId="23" xfId="0" applyFont="1" applyFill="1" applyBorder="1" applyAlignment="1">
      <alignment vertical="center"/>
    </xf>
    <xf numFmtId="0" fontId="4" fillId="2" borderId="22" xfId="0" applyFont="1" applyFill="1" applyBorder="1" applyAlignment="1">
      <alignment vertical="center" wrapText="1"/>
    </xf>
    <xf numFmtId="0" fontId="4" fillId="2" borderId="20" xfId="0" applyFont="1" applyFill="1" applyBorder="1" applyAlignment="1">
      <alignment vertical="center" wrapText="1"/>
    </xf>
    <xf numFmtId="0" fontId="4" fillId="2" borderId="19" xfId="0" applyFont="1" applyFill="1" applyBorder="1" applyAlignment="1">
      <alignment vertical="center" wrapText="1"/>
    </xf>
    <xf numFmtId="0" fontId="9" fillId="2" borderId="18" xfId="0" applyFont="1" applyFill="1" applyBorder="1" applyAlignment="1">
      <alignment horizontal="center" wrapText="1"/>
    </xf>
    <xf numFmtId="0" fontId="7" fillId="2" borderId="2" xfId="0" applyFont="1" applyFill="1" applyBorder="1"/>
    <xf numFmtId="0" fontId="1" fillId="2" borderId="6" xfId="0" applyFont="1" applyFill="1" applyBorder="1" applyAlignment="1">
      <alignment horizontal="center"/>
    </xf>
    <xf numFmtId="0" fontId="4" fillId="2" borderId="18" xfId="0" applyFont="1" applyFill="1" applyBorder="1" applyAlignment="1">
      <alignment wrapText="1"/>
    </xf>
    <xf numFmtId="0" fontId="1" fillId="2" borderId="4" xfId="0" applyFont="1" applyFill="1" applyBorder="1" applyAlignment="1">
      <alignment horizontal="center"/>
    </xf>
    <xf numFmtId="0" fontId="1" fillId="2" borderId="7" xfId="0" applyFont="1" applyFill="1" applyBorder="1" applyAlignment="1">
      <alignment vertical="top" wrapText="1"/>
    </xf>
    <xf numFmtId="0" fontId="1" fillId="2" borderId="4" xfId="0" applyFont="1" applyFill="1" applyBorder="1" applyAlignment="1">
      <alignment vertical="top" wrapText="1"/>
    </xf>
    <xf numFmtId="0" fontId="1" fillId="2" borderId="7" xfId="0" applyFont="1" applyFill="1" applyBorder="1" applyAlignment="1">
      <alignment horizontal="left" vertical="center"/>
    </xf>
    <xf numFmtId="3" fontId="5" fillId="2" borderId="9" xfId="0" applyNumberFormat="1" applyFont="1" applyFill="1" applyBorder="1" applyAlignment="1">
      <alignment horizontal="right"/>
    </xf>
    <xf numFmtId="3" fontId="4" fillId="2" borderId="22" xfId="0" applyNumberFormat="1" applyFont="1" applyFill="1" applyBorder="1" applyAlignment="1">
      <alignment horizontal="center" vertical="top" wrapText="1"/>
    </xf>
    <xf numFmtId="0" fontId="1" fillId="2" borderId="4" xfId="0" applyFont="1" applyFill="1" applyBorder="1" applyAlignment="1">
      <alignment horizontal="left" vertical="top"/>
    </xf>
    <xf numFmtId="3" fontId="5" fillId="2" borderId="7" xfId="0" applyNumberFormat="1" applyFont="1" applyFill="1" applyBorder="1" applyAlignment="1">
      <alignment horizontal="right" vertical="top"/>
    </xf>
    <xf numFmtId="0" fontId="7" fillId="2" borderId="39" xfId="0" applyFont="1" applyFill="1" applyBorder="1" applyAlignment="1">
      <alignment horizontal="left"/>
    </xf>
    <xf numFmtId="3" fontId="7" fillId="2" borderId="39" xfId="0" applyNumberFormat="1" applyFont="1" applyFill="1" applyBorder="1" applyAlignment="1">
      <alignment horizontal="right"/>
    </xf>
    <xf numFmtId="0" fontId="7" fillId="2" borderId="2" xfId="0" applyFont="1" applyFill="1" applyBorder="1" applyAlignment="1">
      <alignment horizontal="left"/>
    </xf>
    <xf numFmtId="0" fontId="1" fillId="2" borderId="2" xfId="0" applyFont="1" applyFill="1" applyBorder="1" applyAlignment="1">
      <alignment horizontal="center" vertical="top"/>
    </xf>
    <xf numFmtId="0" fontId="1" fillId="2" borderId="4" xfId="0" applyFont="1" applyFill="1" applyBorder="1" applyAlignment="1">
      <alignment horizontal="center" vertical="top"/>
    </xf>
    <xf numFmtId="3" fontId="21" fillId="2" borderId="2" xfId="0" applyNumberFormat="1" applyFont="1" applyFill="1" applyBorder="1"/>
    <xf numFmtId="3" fontId="7" fillId="2" borderId="2" xfId="0" applyNumberFormat="1" applyFont="1" applyFill="1" applyBorder="1"/>
    <xf numFmtId="0" fontId="2" fillId="2" borderId="2" xfId="0" applyFont="1" applyFill="1" applyBorder="1" applyAlignment="1">
      <alignment vertical="top"/>
    </xf>
    <xf numFmtId="49" fontId="4" fillId="2" borderId="20" xfId="0" applyNumberFormat="1" applyFont="1" applyFill="1" applyBorder="1" applyAlignment="1">
      <alignment horizontal="center" vertical="top" wrapText="1"/>
    </xf>
    <xf numFmtId="0" fontId="13" fillId="2" borderId="19" xfId="0" applyFont="1" applyFill="1" applyBorder="1" applyAlignment="1">
      <alignment horizontal="center" wrapText="1"/>
    </xf>
    <xf numFmtId="0" fontId="4" fillId="2" borderId="18" xfId="0" applyFont="1" applyFill="1" applyBorder="1" applyAlignment="1">
      <alignment horizontal="center" vertical="center" wrapText="1"/>
    </xf>
    <xf numFmtId="1" fontId="4" fillId="2" borderId="20" xfId="0" applyNumberFormat="1" applyFont="1" applyFill="1" applyBorder="1" applyAlignment="1">
      <alignment horizontal="center" vertical="top" wrapText="1"/>
    </xf>
    <xf numFmtId="0" fontId="4" fillId="2" borderId="22"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4" xfId="0" applyFont="1" applyFill="1" applyBorder="1" applyAlignment="1">
      <alignment vertical="center" wrapText="1"/>
    </xf>
    <xf numFmtId="0" fontId="9" fillId="2" borderId="19" xfId="0" applyFont="1" applyFill="1" applyBorder="1" applyAlignment="1">
      <alignment horizontal="center" wrapText="1"/>
    </xf>
    <xf numFmtId="0" fontId="4" fillId="2" borderId="22" xfId="2" applyFont="1" applyFill="1" applyBorder="1" applyAlignment="1">
      <alignment horizontal="center" wrapText="1"/>
    </xf>
    <xf numFmtId="0" fontId="4" fillId="2" borderId="23" xfId="2" applyFont="1" applyFill="1" applyBorder="1" applyAlignment="1">
      <alignment horizontal="center" wrapText="1"/>
    </xf>
    <xf numFmtId="0" fontId="4" fillId="2" borderId="20" xfId="2" applyFont="1" applyFill="1" applyBorder="1" applyAlignment="1">
      <alignment horizontal="center" wrapText="1"/>
    </xf>
    <xf numFmtId="0" fontId="1" fillId="2" borderId="7" xfId="2" applyFill="1" applyBorder="1"/>
    <xf numFmtId="0" fontId="4" fillId="2" borderId="23" xfId="0" applyFont="1" applyFill="1" applyBorder="1" applyAlignment="1">
      <alignment horizontal="center" vertical="center"/>
    </xf>
    <xf numFmtId="0" fontId="4" fillId="2" borderId="18" xfId="0" applyFont="1" applyFill="1" applyBorder="1" applyAlignment="1">
      <alignment horizontal="center" vertical="top" wrapText="1"/>
    </xf>
    <xf numFmtId="0" fontId="1" fillId="2" borderId="16" xfId="0" applyFont="1" applyFill="1" applyBorder="1"/>
    <xf numFmtId="0" fontId="1" fillId="2" borderId="1" xfId="0" applyFont="1" applyFill="1" applyBorder="1"/>
    <xf numFmtId="0" fontId="4" fillId="2" borderId="1" xfId="0" applyFont="1" applyFill="1" applyBorder="1" applyAlignment="1">
      <alignment horizontal="center" vertical="top" wrapText="1"/>
    </xf>
    <xf numFmtId="0" fontId="1" fillId="2" borderId="7" xfId="0" applyFont="1" applyFill="1" applyBorder="1" applyAlignment="1">
      <alignment vertical="center" wrapText="1"/>
    </xf>
    <xf numFmtId="49" fontId="18" fillId="2" borderId="22" xfId="0" applyNumberFormat="1" applyFont="1" applyFill="1" applyBorder="1" applyAlignment="1">
      <alignment wrapText="1"/>
    </xf>
    <xf numFmtId="49" fontId="34" fillId="2" borderId="23" xfId="0" applyNumberFormat="1" applyFont="1" applyFill="1" applyBorder="1"/>
    <xf numFmtId="49" fontId="19" fillId="2" borderId="20" xfId="0" applyNumberFormat="1" applyFont="1" applyFill="1" applyBorder="1" applyAlignment="1">
      <alignment wrapText="1"/>
    </xf>
    <xf numFmtId="49" fontId="19" fillId="2" borderId="20" xfId="0" applyNumberFormat="1" applyFont="1" applyFill="1" applyBorder="1"/>
    <xf numFmtId="0" fontId="23" fillId="2" borderId="2" xfId="0" applyFont="1" applyFill="1" applyBorder="1"/>
    <xf numFmtId="3" fontId="4" fillId="2" borderId="20" xfId="0" applyNumberFormat="1" applyFont="1" applyFill="1" applyBorder="1" applyAlignment="1">
      <alignment horizontal="center" wrapText="1" shrinkToFit="1"/>
    </xf>
    <xf numFmtId="3" fontId="9" fillId="2" borderId="20" xfId="0" applyNumberFormat="1" applyFont="1" applyFill="1" applyBorder="1" applyAlignment="1">
      <alignment horizontal="center" wrapText="1" shrinkToFit="1"/>
    </xf>
    <xf numFmtId="0" fontId="23" fillId="2" borderId="4" xfId="0" applyFont="1" applyFill="1" applyBorder="1"/>
    <xf numFmtId="0" fontId="23" fillId="2" borderId="7" xfId="0" applyFont="1" applyFill="1" applyBorder="1" applyAlignment="1">
      <alignment wrapText="1"/>
    </xf>
    <xf numFmtId="3" fontId="24" fillId="2" borderId="17" xfId="0" applyNumberFormat="1" applyFont="1" applyFill="1" applyBorder="1"/>
    <xf numFmtId="3" fontId="24" fillId="2" borderId="4" xfId="0" applyNumberFormat="1" applyFont="1" applyFill="1" applyBorder="1"/>
    <xf numFmtId="0" fontId="23" fillId="2" borderId="4" xfId="0" applyFont="1" applyFill="1" applyBorder="1" applyAlignment="1">
      <alignment horizontal="left" vertical="top" wrapText="1"/>
    </xf>
    <xf numFmtId="0" fontId="23" fillId="2" borderId="2" xfId="0" applyFont="1" applyFill="1" applyBorder="1" applyAlignment="1">
      <alignment horizontal="left" vertical="top" wrapText="1"/>
    </xf>
    <xf numFmtId="0" fontId="23" fillId="2" borderId="7" xfId="0" applyFont="1" applyFill="1" applyBorder="1"/>
    <xf numFmtId="0" fontId="23" fillId="2" borderId="6" xfId="0" applyFont="1" applyFill="1" applyBorder="1" applyAlignment="1">
      <alignment horizontal="left" vertical="top" wrapText="1"/>
    </xf>
    <xf numFmtId="3" fontId="23" fillId="2" borderId="6" xfId="0" applyNumberFormat="1" applyFont="1" applyFill="1" applyBorder="1" applyAlignment="1">
      <alignment horizontal="right" vertical="top"/>
    </xf>
    <xf numFmtId="3" fontId="4" fillId="2" borderId="20" xfId="0" applyNumberFormat="1" applyFont="1" applyFill="1" applyBorder="1" applyAlignment="1">
      <alignment horizontal="center" shrinkToFit="1"/>
    </xf>
    <xf numFmtId="3" fontId="9" fillId="2" borderId="20" xfId="0" applyNumberFormat="1" applyFont="1" applyFill="1" applyBorder="1" applyAlignment="1">
      <alignment horizontal="center" shrinkToFit="1"/>
    </xf>
    <xf numFmtId="1" fontId="4" fillId="2" borderId="20" xfId="0" applyNumberFormat="1" applyFont="1" applyFill="1" applyBorder="1" applyAlignment="1">
      <alignment horizontal="center" wrapText="1" shrinkToFit="1"/>
    </xf>
    <xf numFmtId="0" fontId="4" fillId="2" borderId="23" xfId="0" applyFont="1" applyFill="1" applyBorder="1"/>
    <xf numFmtId="0" fontId="1" fillId="2" borderId="4" xfId="0" applyFont="1" applyFill="1" applyBorder="1" applyAlignment="1">
      <alignment horizontal="center" wrapText="1"/>
    </xf>
    <xf numFmtId="3" fontId="4" fillId="2" borderId="23" xfId="0" applyNumberFormat="1" applyFont="1" applyFill="1" applyBorder="1" applyAlignment="1">
      <alignment horizontal="center"/>
    </xf>
    <xf numFmtId="3" fontId="4" fillId="2" borderId="22" xfId="0" applyNumberFormat="1" applyFont="1" applyFill="1" applyBorder="1" applyAlignment="1">
      <alignment horizontal="center" wrapText="1"/>
    </xf>
    <xf numFmtId="3" fontId="9" fillId="2" borderId="20" xfId="0" applyNumberFormat="1" applyFont="1" applyFill="1" applyBorder="1" applyAlignment="1">
      <alignment horizontal="center"/>
    </xf>
    <xf numFmtId="0" fontId="1" fillId="2" borderId="4" xfId="0" applyFont="1" applyFill="1" applyBorder="1" applyAlignment="1">
      <alignment horizontal="left" wrapText="1"/>
    </xf>
    <xf numFmtId="0" fontId="1" fillId="2" borderId="3" xfId="0" applyFont="1" applyFill="1" applyBorder="1" applyAlignment="1">
      <alignment vertical="center" wrapText="1"/>
    </xf>
    <xf numFmtId="0" fontId="4" fillId="2" borderId="22" xfId="0" applyFont="1" applyFill="1" applyBorder="1" applyAlignment="1">
      <alignment horizontal="left" wrapText="1"/>
    </xf>
    <xf numFmtId="0" fontId="1" fillId="2" borderId="8" xfId="0" applyFont="1" applyFill="1" applyBorder="1" applyAlignment="1">
      <alignment vertical="center" wrapText="1"/>
    </xf>
    <xf numFmtId="0" fontId="4" fillId="2" borderId="20" xfId="0" applyFont="1" applyFill="1" applyBorder="1"/>
    <xf numFmtId="0" fontId="1" fillId="2" borderId="7" xfId="0" applyFont="1" applyFill="1" applyBorder="1" applyAlignment="1">
      <alignment wrapText="1"/>
    </xf>
    <xf numFmtId="0" fontId="4" fillId="2" borderId="20" xfId="0" applyFont="1" applyFill="1" applyBorder="1" applyAlignment="1">
      <alignment horizontal="left" wrapText="1"/>
    </xf>
    <xf numFmtId="3" fontId="30" fillId="2" borderId="7" xfId="0" applyNumberFormat="1" applyFont="1" applyFill="1" applyBorder="1" applyAlignment="1">
      <alignment horizontal="right"/>
    </xf>
    <xf numFmtId="1" fontId="31" fillId="2" borderId="2" xfId="0" applyNumberFormat="1" applyFont="1" applyFill="1" applyBorder="1" applyAlignment="1">
      <alignment horizontal="right" vertical="top"/>
    </xf>
    <xf numFmtId="0" fontId="1" fillId="2" borderId="10" xfId="0" applyFont="1" applyFill="1" applyBorder="1" applyAlignment="1">
      <alignment wrapText="1"/>
    </xf>
    <xf numFmtId="0" fontId="1" fillId="2" borderId="3" xfId="0" applyFont="1" applyFill="1" applyBorder="1" applyAlignment="1">
      <alignment vertical="top" wrapText="1"/>
    </xf>
    <xf numFmtId="0" fontId="23" fillId="2" borderId="7" xfId="0" applyFont="1" applyFill="1" applyBorder="1" applyAlignment="1">
      <alignment horizontal="left"/>
    </xf>
    <xf numFmtId="0" fontId="23" fillId="2" borderId="2" xfId="0" applyFont="1" applyFill="1" applyBorder="1" applyAlignment="1">
      <alignment horizontal="left"/>
    </xf>
    <xf numFmtId="0" fontId="23" fillId="2" borderId="2" xfId="0" applyFont="1" applyFill="1" applyBorder="1" applyAlignment="1">
      <alignment horizontal="left" vertical="top"/>
    </xf>
    <xf numFmtId="0" fontId="28" fillId="2" borderId="2" xfId="0" applyFont="1" applyFill="1" applyBorder="1"/>
    <xf numFmtId="3" fontId="23" fillId="2" borderId="2" xfId="0" applyNumberFormat="1" applyFont="1" applyFill="1" applyBorder="1" applyAlignment="1">
      <alignment horizontal="center"/>
    </xf>
    <xf numFmtId="3" fontId="24" fillId="2" borderId="2" xfId="0" applyNumberFormat="1" applyFont="1" applyFill="1" applyBorder="1"/>
    <xf numFmtId="3" fontId="20" fillId="2" borderId="2" xfId="0" applyNumberFormat="1" applyFont="1" applyFill="1" applyBorder="1" applyAlignment="1">
      <alignment vertical="top"/>
    </xf>
    <xf numFmtId="3" fontId="18" fillId="2" borderId="2" xfId="0" applyNumberFormat="1" applyFont="1" applyFill="1" applyBorder="1" applyAlignment="1">
      <alignment vertical="top"/>
    </xf>
    <xf numFmtId="0" fontId="1" fillId="2" borderId="6" xfId="0" applyFont="1" applyFill="1" applyBorder="1" applyAlignment="1">
      <alignment vertical="center" wrapText="1"/>
    </xf>
    <xf numFmtId="0" fontId="23" fillId="2" borderId="2" xfId="0" applyFont="1" applyFill="1" applyBorder="1" applyAlignment="1">
      <alignment vertical="center"/>
    </xf>
    <xf numFmtId="0" fontId="23" fillId="2" borderId="39" xfId="0" applyFont="1" applyFill="1" applyBorder="1"/>
    <xf numFmtId="3" fontId="4" fillId="2" borderId="20" xfId="0" applyNumberFormat="1" applyFont="1" applyFill="1" applyBorder="1" applyAlignment="1">
      <alignment horizontal="center"/>
    </xf>
    <xf numFmtId="3" fontId="9" fillId="2" borderId="20" xfId="0" applyNumberFormat="1" applyFont="1" applyFill="1" applyBorder="1" applyAlignment="1">
      <alignment horizontal="center" vertical="top" wrapText="1"/>
    </xf>
    <xf numFmtId="3" fontId="4" fillId="2" borderId="20" xfId="0" applyNumberFormat="1" applyFont="1" applyFill="1" applyBorder="1" applyAlignment="1">
      <alignment horizontal="center" vertical="top" wrapText="1"/>
    </xf>
    <xf numFmtId="3" fontId="9" fillId="2" borderId="20" xfId="0" applyNumberFormat="1" applyFont="1" applyFill="1" applyBorder="1" applyAlignment="1">
      <alignment horizontal="center" wrapText="1"/>
    </xf>
    <xf numFmtId="1" fontId="4" fillId="2" borderId="20" xfId="0" applyNumberFormat="1" applyFont="1" applyFill="1" applyBorder="1" applyAlignment="1">
      <alignment horizontal="center"/>
    </xf>
    <xf numFmtId="3" fontId="24" fillId="2" borderId="7" xfId="0" applyNumberFormat="1" applyFont="1" applyFill="1" applyBorder="1"/>
    <xf numFmtId="3" fontId="23" fillId="2" borderId="2" xfId="0" applyNumberFormat="1" applyFont="1" applyFill="1" applyBorder="1" applyAlignment="1">
      <alignment vertical="top"/>
    </xf>
    <xf numFmtId="0" fontId="23" fillId="2" borderId="4" xfId="0" applyFont="1" applyFill="1" applyBorder="1" applyAlignment="1">
      <alignment horizontal="left"/>
    </xf>
    <xf numFmtId="3" fontId="23" fillId="2" borderId="4" xfId="0" applyNumberFormat="1" applyFont="1" applyFill="1" applyBorder="1"/>
    <xf numFmtId="3" fontId="4" fillId="2" borderId="22" xfId="0" applyNumberFormat="1" applyFont="1" applyFill="1" applyBorder="1" applyAlignment="1">
      <alignment horizontal="center"/>
    </xf>
    <xf numFmtId="0" fontId="23" fillId="2" borderId="2" xfId="0" applyFont="1" applyFill="1" applyBorder="1" applyAlignment="1">
      <alignment vertical="top"/>
    </xf>
    <xf numFmtId="3" fontId="9" fillId="2" borderId="20" xfId="0" applyNumberFormat="1" applyFont="1" applyFill="1" applyBorder="1" applyAlignment="1">
      <alignment horizontal="center" vertical="top"/>
    </xf>
    <xf numFmtId="0" fontId="23" fillId="2" borderId="4" xfId="0" applyFont="1" applyFill="1" applyBorder="1" applyAlignment="1">
      <alignment horizontal="left" vertical="top"/>
    </xf>
    <xf numFmtId="3" fontId="23" fillId="2" borderId="4" xfId="0" applyNumberFormat="1" applyFont="1" applyFill="1" applyBorder="1" applyAlignment="1">
      <alignment vertical="top"/>
    </xf>
    <xf numFmtId="3" fontId="3" fillId="2" borderId="7" xfId="0" applyNumberFormat="1" applyFont="1" applyFill="1" applyBorder="1"/>
    <xf numFmtId="3" fontId="4" fillId="2" borderId="20" xfId="0" applyNumberFormat="1" applyFont="1" applyFill="1" applyBorder="1" applyAlignment="1">
      <alignment horizontal="center" vertical="top"/>
    </xf>
    <xf numFmtId="0" fontId="1" fillId="2" borderId="4" xfId="0" applyFont="1" applyFill="1" applyBorder="1" applyAlignment="1">
      <alignment wrapText="1"/>
    </xf>
    <xf numFmtId="0" fontId="4" fillId="2" borderId="23" xfId="0" applyFont="1" applyFill="1" applyBorder="1" applyAlignment="1">
      <alignment wrapText="1"/>
    </xf>
    <xf numFmtId="0" fontId="7" fillId="2" borderId="20" xfId="0" applyFont="1" applyFill="1" applyBorder="1" applyAlignment="1">
      <alignment wrapText="1"/>
    </xf>
    <xf numFmtId="0" fontId="15" fillId="2" borderId="22" xfId="0" applyFont="1" applyFill="1" applyBorder="1" applyAlignment="1">
      <alignment horizontal="center" vertical="center" wrapText="1"/>
    </xf>
    <xf numFmtId="0" fontId="29" fillId="2" borderId="2" xfId="0" applyFont="1" applyFill="1" applyBorder="1"/>
    <xf numFmtId="0" fontId="1" fillId="2" borderId="0" xfId="0" applyFont="1" applyFill="1" applyAlignment="1">
      <alignment vertical="center" wrapText="1"/>
    </xf>
    <xf numFmtId="0" fontId="4" fillId="2" borderId="12" xfId="0" applyFont="1" applyFill="1" applyBorder="1" applyAlignment="1">
      <alignment horizontal="left" wrapText="1"/>
    </xf>
    <xf numFmtId="0" fontId="9" fillId="2" borderId="20" xfId="0" applyFont="1" applyFill="1" applyBorder="1" applyAlignment="1">
      <alignment horizontal="left" vertical="top" wrapText="1"/>
    </xf>
    <xf numFmtId="0" fontId="14" fillId="2" borderId="7" xfId="0" applyFont="1" applyFill="1" applyBorder="1" applyAlignment="1">
      <alignment wrapText="1"/>
    </xf>
    <xf numFmtId="0" fontId="7" fillId="2" borderId="2" xfId="0" applyFont="1" applyFill="1" applyBorder="1" applyAlignment="1">
      <alignment wrapText="1"/>
    </xf>
    <xf numFmtId="0" fontId="14" fillId="2" borderId="2" xfId="0" applyFont="1" applyFill="1" applyBorder="1" applyAlignment="1">
      <alignment wrapText="1"/>
    </xf>
    <xf numFmtId="0" fontId="7" fillId="2" borderId="0" xfId="0" applyFont="1" applyFill="1" applyAlignment="1">
      <alignment horizontal="center"/>
    </xf>
    <xf numFmtId="0" fontId="7" fillId="2" borderId="7" xfId="0" applyFont="1" applyFill="1" applyBorder="1" applyAlignment="1">
      <alignment wrapText="1"/>
    </xf>
    <xf numFmtId="0" fontId="7" fillId="2" borderId="4" xfId="0" applyFont="1" applyFill="1" applyBorder="1" applyAlignment="1">
      <alignment horizontal="center" wrapText="1"/>
    </xf>
    <xf numFmtId="0" fontId="41" fillId="2" borderId="0" xfId="0" applyFont="1" applyFill="1" applyAlignment="1">
      <alignment horizontal="left" vertical="top" wrapText="1"/>
    </xf>
    <xf numFmtId="0" fontId="4" fillId="2" borderId="0" xfId="0" applyFont="1" applyFill="1" applyAlignment="1">
      <alignment horizontal="center" wrapText="1"/>
    </xf>
    <xf numFmtId="0" fontId="7" fillId="2" borderId="0" xfId="0" applyFont="1" applyFill="1" applyAlignment="1">
      <alignment vertical="top"/>
    </xf>
    <xf numFmtId="0" fontId="2" fillId="2" borderId="0" xfId="0" applyFont="1" applyFill="1" applyAlignment="1">
      <alignment vertical="top"/>
    </xf>
    <xf numFmtId="3" fontId="25" fillId="2" borderId="0" xfId="7" applyNumberFormat="1" applyFont="1" applyFill="1" applyAlignment="1">
      <alignment horizontal="left"/>
    </xf>
    <xf numFmtId="3" fontId="2" fillId="2" borderId="0" xfId="7" applyNumberFormat="1" applyFont="1" applyFill="1" applyAlignment="1">
      <alignment horizontal="left"/>
    </xf>
    <xf numFmtId="0" fontId="2" fillId="2" borderId="0" xfId="0" applyFont="1" applyFill="1" applyAlignment="1">
      <alignment vertical="top" wrapText="1"/>
    </xf>
    <xf numFmtId="3" fontId="2" fillId="2" borderId="0" xfId="0" applyNumberFormat="1" applyFont="1" applyFill="1" applyAlignment="1">
      <alignment horizontal="center"/>
    </xf>
    <xf numFmtId="14" fontId="2" fillId="2" borderId="12" xfId="0" applyNumberFormat="1" applyFont="1" applyFill="1" applyBorder="1" applyAlignment="1">
      <alignment horizontal="center" vertical="center"/>
    </xf>
    <xf numFmtId="3" fontId="1" fillId="2" borderId="0" xfId="0" applyNumberFormat="1" applyFont="1" applyFill="1" applyAlignment="1">
      <alignment horizontal="right" vertical="top"/>
    </xf>
    <xf numFmtId="3" fontId="1" fillId="2" borderId="17" xfId="0" applyNumberFormat="1" applyFont="1" applyFill="1" applyBorder="1"/>
    <xf numFmtId="3" fontId="1" fillId="2" borderId="17" xfId="0" applyNumberFormat="1" applyFont="1" applyFill="1" applyBorder="1" applyAlignment="1">
      <alignment horizontal="right" vertical="top"/>
    </xf>
    <xf numFmtId="3" fontId="5" fillId="2" borderId="0" xfId="0" applyNumberFormat="1" applyFont="1" applyFill="1" applyAlignment="1">
      <alignment horizontal="right"/>
    </xf>
    <xf numFmtId="3" fontId="5" fillId="2" borderId="33" xfId="0" applyNumberFormat="1" applyFont="1" applyFill="1" applyBorder="1" applyAlignment="1">
      <alignment horizontal="right"/>
    </xf>
    <xf numFmtId="3" fontId="21" fillId="2" borderId="34" xfId="0" applyNumberFormat="1" applyFont="1" applyFill="1" applyBorder="1" applyAlignment="1">
      <alignment horizontal="right" vertical="center"/>
    </xf>
    <xf numFmtId="3" fontId="7" fillId="2" borderId="21" xfId="0" applyNumberFormat="1" applyFont="1" applyFill="1" applyBorder="1" applyAlignment="1">
      <alignment horizontal="right" vertical="center"/>
    </xf>
    <xf numFmtId="0" fontId="42" fillId="2" borderId="20" xfId="0" applyFont="1" applyFill="1" applyBorder="1" applyAlignment="1">
      <alignment horizontal="center" vertical="top" wrapText="1"/>
    </xf>
    <xf numFmtId="0" fontId="42" fillId="2" borderId="20" xfId="0" applyFont="1" applyFill="1" applyBorder="1" applyAlignment="1">
      <alignment horizontal="center" wrapText="1"/>
    </xf>
    <xf numFmtId="166" fontId="1" fillId="2" borderId="12" xfId="0" applyNumberFormat="1" applyFont="1" applyFill="1" applyBorder="1" applyAlignment="1">
      <alignment horizontal="right"/>
    </xf>
    <xf numFmtId="166" fontId="1" fillId="2" borderId="13" xfId="0" applyNumberFormat="1" applyFont="1" applyFill="1" applyBorder="1" applyAlignment="1">
      <alignment horizontal="right"/>
    </xf>
    <xf numFmtId="166" fontId="1" fillId="2" borderId="4" xfId="0" applyNumberFormat="1" applyFont="1" applyFill="1" applyBorder="1" applyAlignment="1">
      <alignment horizontal="right"/>
    </xf>
    <xf numFmtId="0" fontId="1" fillId="2" borderId="7" xfId="0" applyFont="1" applyFill="1" applyBorder="1" applyAlignment="1">
      <alignment horizontal="right"/>
    </xf>
    <xf numFmtId="0" fontId="34" fillId="2" borderId="31" xfId="0" applyFont="1" applyFill="1" applyBorder="1" applyAlignment="1">
      <alignment horizontal="left" vertical="top" wrapText="1"/>
    </xf>
    <xf numFmtId="0" fontId="1" fillId="2" borderId="4" xfId="0" applyFont="1" applyFill="1" applyBorder="1" applyAlignment="1">
      <alignment horizontal="right"/>
    </xf>
    <xf numFmtId="0" fontId="34" fillId="2" borderId="29" xfId="0" applyFont="1" applyFill="1" applyBorder="1" applyAlignment="1">
      <alignment horizontal="left" vertical="top" wrapText="1"/>
    </xf>
    <xf numFmtId="0" fontId="4" fillId="2" borderId="4" xfId="0" applyFont="1" applyFill="1" applyBorder="1" applyAlignment="1">
      <alignment horizontal="center" wrapText="1"/>
    </xf>
    <xf numFmtId="0" fontId="4" fillId="2" borderId="7" xfId="0" applyFont="1" applyFill="1" applyBorder="1" applyAlignment="1">
      <alignment horizontal="center" wrapText="1"/>
    </xf>
    <xf numFmtId="3" fontId="1" fillId="2" borderId="2" xfId="0" applyNumberFormat="1" applyFont="1" applyFill="1" applyBorder="1" applyAlignment="1">
      <alignment horizontal="right" vertical="top"/>
    </xf>
    <xf numFmtId="3" fontId="1" fillId="2" borderId="6" xfId="0" applyNumberFormat="1" applyFont="1" applyFill="1" applyBorder="1" applyAlignment="1">
      <alignment horizontal="right" vertical="top"/>
    </xf>
    <xf numFmtId="0" fontId="2" fillId="0" borderId="0" xfId="0" applyFont="1" applyAlignment="1">
      <alignment horizontal="center"/>
    </xf>
    <xf numFmtId="0" fontId="2" fillId="0" borderId="0" xfId="0" applyFont="1" applyAlignment="1">
      <alignment horizontal="center" vertical="top"/>
    </xf>
    <xf numFmtId="0" fontId="18" fillId="2" borderId="0" xfId="0" applyFont="1" applyFill="1" applyAlignment="1">
      <alignment horizontal="left" vertical="top" wrapText="1"/>
    </xf>
    <xf numFmtId="0" fontId="37" fillId="2" borderId="0" xfId="0" applyFont="1" applyFill="1" applyAlignment="1">
      <alignment horizontal="left" vertical="top" wrapText="1"/>
    </xf>
    <xf numFmtId="0" fontId="37" fillId="2" borderId="1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4" fillId="2" borderId="22" xfId="0" applyFont="1" applyFill="1" applyBorder="1" applyAlignment="1">
      <alignment horizontal="center" wrapText="1"/>
    </xf>
    <xf numFmtId="0" fontId="4" fillId="2" borderId="20" xfId="0" applyFont="1" applyFill="1" applyBorder="1" applyAlignment="1">
      <alignment horizontal="center" wrapText="1"/>
    </xf>
    <xf numFmtId="0" fontId="1" fillId="2" borderId="7" xfId="0" applyFont="1" applyFill="1" applyBorder="1" applyAlignment="1">
      <alignment horizontal="left" vertical="top" wrapText="1"/>
    </xf>
    <xf numFmtId="0" fontId="1" fillId="2" borderId="2" xfId="0" applyFont="1" applyFill="1" applyBorder="1" applyAlignment="1">
      <alignment horizontal="left" wrapText="1"/>
    </xf>
    <xf numFmtId="49" fontId="19" fillId="2" borderId="22" xfId="0" applyNumberFormat="1" applyFont="1" applyFill="1" applyBorder="1" applyAlignment="1">
      <alignment horizontal="center" wrapText="1"/>
    </xf>
    <xf numFmtId="49" fontId="19" fillId="2" borderId="23" xfId="0" applyNumberFormat="1" applyFont="1" applyFill="1" applyBorder="1" applyAlignment="1">
      <alignment horizontal="center" wrapText="1"/>
    </xf>
    <xf numFmtId="0" fontId="4" fillId="2" borderId="22" xfId="0" applyFont="1" applyFill="1" applyBorder="1" applyAlignment="1">
      <alignment horizontal="center" vertical="top" wrapText="1"/>
    </xf>
    <xf numFmtId="0" fontId="4" fillId="2" borderId="20" xfId="0" applyFont="1" applyFill="1" applyBorder="1" applyAlignment="1">
      <alignment horizontal="center" vertical="top" wrapText="1"/>
    </xf>
    <xf numFmtId="0" fontId="23" fillId="2" borderId="2" xfId="0" applyFont="1" applyFill="1" applyBorder="1" applyAlignment="1">
      <alignment horizontal="left" vertical="top" wrapText="1"/>
    </xf>
    <xf numFmtId="0" fontId="1" fillId="2" borderId="7"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4" fillId="2" borderId="2" xfId="0" applyFont="1" applyFill="1" applyBorder="1" applyAlignment="1">
      <alignment horizontal="left" vertical="top" wrapText="1"/>
    </xf>
    <xf numFmtId="0" fontId="34" fillId="2" borderId="7" xfId="0" applyFont="1" applyFill="1" applyBorder="1" applyAlignment="1">
      <alignment horizontal="left" vertical="top" wrapText="1"/>
    </xf>
    <xf numFmtId="0" fontId="7" fillId="2" borderId="0" xfId="0" applyFont="1" applyFill="1" applyAlignment="1"/>
    <xf numFmtId="0" fontId="1" fillId="2" borderId="0" xfId="0" applyFont="1" applyFill="1" applyAlignment="1"/>
  </cellXfs>
  <cellStyles count="8">
    <cellStyle name="Comma" xfId="7" builtinId="3"/>
    <cellStyle name="Normal" xfId="0" builtinId="0"/>
    <cellStyle name="Normal 2" xfId="1" xr:uid="{00000000-0005-0000-0000-000002000000}"/>
    <cellStyle name="Normal 2 2" xfId="4" xr:uid="{00000000-0005-0000-0000-000003000000}"/>
    <cellStyle name="Normal 3" xfId="3" xr:uid="{00000000-0005-0000-0000-000004000000}"/>
    <cellStyle name="Normal_Sheet1" xfId="2" xr:uid="{00000000-0005-0000-0000-000005000000}"/>
    <cellStyle name="Virgulă 2" xfId="5" xr:uid="{00000000-0005-0000-0000-000006000000}"/>
    <cellStyle name="Virgulă 2 2" xfId="6" xr:uid="{00000000-0005-0000-0000-000007000000}"/>
  </cellStyles>
  <dxfs count="0"/>
  <tableStyles count="0" defaultTableStyle="TableStyleMedium9" defaultPivotStyle="PivotStyleLight16"/>
  <colors>
    <mruColors>
      <color rgb="FF2325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1" name="Object 1" hidden="1">
              <a:extLst>
                <a:ext uri="{63B3BB69-23CF-44E3-9099-C40C66FF867C}">
                  <a14:compatExt spid="_x0000_s87041"/>
                </a:ext>
                <a:ext uri="{FF2B5EF4-FFF2-40B4-BE49-F238E27FC236}">
                  <a16:creationId xmlns:a16="http://schemas.microsoft.com/office/drawing/2014/main" id="{00000000-0008-0000-1A00-00000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2" name="Object 2" hidden="1">
              <a:extLst>
                <a:ext uri="{63B3BB69-23CF-44E3-9099-C40C66FF867C}">
                  <a14:compatExt spid="_x0000_s87042"/>
                </a:ext>
                <a:ext uri="{FF2B5EF4-FFF2-40B4-BE49-F238E27FC236}">
                  <a16:creationId xmlns:a16="http://schemas.microsoft.com/office/drawing/2014/main" id="{00000000-0008-0000-1A00-00000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3" name="Object 3" hidden="1">
              <a:extLst>
                <a:ext uri="{63B3BB69-23CF-44E3-9099-C40C66FF867C}">
                  <a14:compatExt spid="_x0000_s87043"/>
                </a:ext>
                <a:ext uri="{FF2B5EF4-FFF2-40B4-BE49-F238E27FC236}">
                  <a16:creationId xmlns:a16="http://schemas.microsoft.com/office/drawing/2014/main" id="{00000000-0008-0000-1A00-00000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4" name="Object 4" hidden="1">
              <a:extLst>
                <a:ext uri="{63B3BB69-23CF-44E3-9099-C40C66FF867C}">
                  <a14:compatExt spid="_x0000_s87044"/>
                </a:ext>
                <a:ext uri="{FF2B5EF4-FFF2-40B4-BE49-F238E27FC236}">
                  <a16:creationId xmlns:a16="http://schemas.microsoft.com/office/drawing/2014/main" id="{00000000-0008-0000-1A00-00000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5" name="Object 5" hidden="1">
              <a:extLst>
                <a:ext uri="{63B3BB69-23CF-44E3-9099-C40C66FF867C}">
                  <a14:compatExt spid="_x0000_s87045"/>
                </a:ext>
                <a:ext uri="{FF2B5EF4-FFF2-40B4-BE49-F238E27FC236}">
                  <a16:creationId xmlns:a16="http://schemas.microsoft.com/office/drawing/2014/main" id="{00000000-0008-0000-1A00-00000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6" name="Object 6" hidden="1">
              <a:extLst>
                <a:ext uri="{63B3BB69-23CF-44E3-9099-C40C66FF867C}">
                  <a14:compatExt spid="_x0000_s87046"/>
                </a:ext>
                <a:ext uri="{FF2B5EF4-FFF2-40B4-BE49-F238E27FC236}">
                  <a16:creationId xmlns:a16="http://schemas.microsoft.com/office/drawing/2014/main" id="{00000000-0008-0000-1A00-00000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7" name="Object 7" hidden="1">
              <a:extLst>
                <a:ext uri="{63B3BB69-23CF-44E3-9099-C40C66FF867C}">
                  <a14:compatExt spid="_x0000_s87047"/>
                </a:ext>
                <a:ext uri="{FF2B5EF4-FFF2-40B4-BE49-F238E27FC236}">
                  <a16:creationId xmlns:a16="http://schemas.microsoft.com/office/drawing/2014/main" id="{00000000-0008-0000-1A00-00000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8" name="Object 8" hidden="1">
              <a:extLst>
                <a:ext uri="{63B3BB69-23CF-44E3-9099-C40C66FF867C}">
                  <a14:compatExt spid="_x0000_s87048"/>
                </a:ext>
                <a:ext uri="{FF2B5EF4-FFF2-40B4-BE49-F238E27FC236}">
                  <a16:creationId xmlns:a16="http://schemas.microsoft.com/office/drawing/2014/main" id="{00000000-0008-0000-1A00-00000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49" name="Object 9" hidden="1">
              <a:extLst>
                <a:ext uri="{63B3BB69-23CF-44E3-9099-C40C66FF867C}">
                  <a14:compatExt spid="_x0000_s87049"/>
                </a:ext>
                <a:ext uri="{FF2B5EF4-FFF2-40B4-BE49-F238E27FC236}">
                  <a16:creationId xmlns:a16="http://schemas.microsoft.com/office/drawing/2014/main" id="{00000000-0008-0000-1A00-00000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0" name="Object 10" hidden="1">
              <a:extLst>
                <a:ext uri="{63B3BB69-23CF-44E3-9099-C40C66FF867C}">
                  <a14:compatExt spid="_x0000_s87050"/>
                </a:ext>
                <a:ext uri="{FF2B5EF4-FFF2-40B4-BE49-F238E27FC236}">
                  <a16:creationId xmlns:a16="http://schemas.microsoft.com/office/drawing/2014/main" id="{00000000-0008-0000-1A00-00000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1" name="Object 11" hidden="1">
              <a:extLst>
                <a:ext uri="{63B3BB69-23CF-44E3-9099-C40C66FF867C}">
                  <a14:compatExt spid="_x0000_s87051"/>
                </a:ext>
                <a:ext uri="{FF2B5EF4-FFF2-40B4-BE49-F238E27FC236}">
                  <a16:creationId xmlns:a16="http://schemas.microsoft.com/office/drawing/2014/main" id="{00000000-0008-0000-1A00-00000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2" name="Object 12" hidden="1">
              <a:extLst>
                <a:ext uri="{63B3BB69-23CF-44E3-9099-C40C66FF867C}">
                  <a14:compatExt spid="_x0000_s87052"/>
                </a:ext>
                <a:ext uri="{FF2B5EF4-FFF2-40B4-BE49-F238E27FC236}">
                  <a16:creationId xmlns:a16="http://schemas.microsoft.com/office/drawing/2014/main" id="{00000000-0008-0000-1A00-00000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3" name="Object 13" hidden="1">
              <a:extLst>
                <a:ext uri="{63B3BB69-23CF-44E3-9099-C40C66FF867C}">
                  <a14:compatExt spid="_x0000_s87053"/>
                </a:ext>
                <a:ext uri="{FF2B5EF4-FFF2-40B4-BE49-F238E27FC236}">
                  <a16:creationId xmlns:a16="http://schemas.microsoft.com/office/drawing/2014/main" id="{00000000-0008-0000-1A00-00000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4" name="Object 14" hidden="1">
              <a:extLst>
                <a:ext uri="{63B3BB69-23CF-44E3-9099-C40C66FF867C}">
                  <a14:compatExt spid="_x0000_s87054"/>
                </a:ext>
                <a:ext uri="{FF2B5EF4-FFF2-40B4-BE49-F238E27FC236}">
                  <a16:creationId xmlns:a16="http://schemas.microsoft.com/office/drawing/2014/main" id="{00000000-0008-0000-1A00-00000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5" name="Object 15" hidden="1">
              <a:extLst>
                <a:ext uri="{63B3BB69-23CF-44E3-9099-C40C66FF867C}">
                  <a14:compatExt spid="_x0000_s87055"/>
                </a:ext>
                <a:ext uri="{FF2B5EF4-FFF2-40B4-BE49-F238E27FC236}">
                  <a16:creationId xmlns:a16="http://schemas.microsoft.com/office/drawing/2014/main" id="{00000000-0008-0000-1A00-00000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6" name="Object 16" hidden="1">
              <a:extLst>
                <a:ext uri="{63B3BB69-23CF-44E3-9099-C40C66FF867C}">
                  <a14:compatExt spid="_x0000_s87056"/>
                </a:ext>
                <a:ext uri="{FF2B5EF4-FFF2-40B4-BE49-F238E27FC236}">
                  <a16:creationId xmlns:a16="http://schemas.microsoft.com/office/drawing/2014/main" id="{00000000-0008-0000-1A00-00001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7" name="Object 17" hidden="1">
              <a:extLst>
                <a:ext uri="{63B3BB69-23CF-44E3-9099-C40C66FF867C}">
                  <a14:compatExt spid="_x0000_s87057"/>
                </a:ext>
                <a:ext uri="{FF2B5EF4-FFF2-40B4-BE49-F238E27FC236}">
                  <a16:creationId xmlns:a16="http://schemas.microsoft.com/office/drawing/2014/main" id="{00000000-0008-0000-1A00-00001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8" name="Object 18" hidden="1">
              <a:extLst>
                <a:ext uri="{63B3BB69-23CF-44E3-9099-C40C66FF867C}">
                  <a14:compatExt spid="_x0000_s87058"/>
                </a:ext>
                <a:ext uri="{FF2B5EF4-FFF2-40B4-BE49-F238E27FC236}">
                  <a16:creationId xmlns:a16="http://schemas.microsoft.com/office/drawing/2014/main" id="{00000000-0008-0000-1A00-00001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59" name="Object 19" hidden="1">
              <a:extLst>
                <a:ext uri="{63B3BB69-23CF-44E3-9099-C40C66FF867C}">
                  <a14:compatExt spid="_x0000_s87059"/>
                </a:ext>
                <a:ext uri="{FF2B5EF4-FFF2-40B4-BE49-F238E27FC236}">
                  <a16:creationId xmlns:a16="http://schemas.microsoft.com/office/drawing/2014/main" id="{00000000-0008-0000-1A00-00001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0" name="Object 20" hidden="1">
              <a:extLst>
                <a:ext uri="{63B3BB69-23CF-44E3-9099-C40C66FF867C}">
                  <a14:compatExt spid="_x0000_s87060"/>
                </a:ext>
                <a:ext uri="{FF2B5EF4-FFF2-40B4-BE49-F238E27FC236}">
                  <a16:creationId xmlns:a16="http://schemas.microsoft.com/office/drawing/2014/main" id="{00000000-0008-0000-1A00-00001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1" name="Object 21" hidden="1">
              <a:extLst>
                <a:ext uri="{63B3BB69-23CF-44E3-9099-C40C66FF867C}">
                  <a14:compatExt spid="_x0000_s87061"/>
                </a:ext>
                <a:ext uri="{FF2B5EF4-FFF2-40B4-BE49-F238E27FC236}">
                  <a16:creationId xmlns:a16="http://schemas.microsoft.com/office/drawing/2014/main" id="{00000000-0008-0000-1A00-00001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2" name="Object 22" hidden="1">
              <a:extLst>
                <a:ext uri="{63B3BB69-23CF-44E3-9099-C40C66FF867C}">
                  <a14:compatExt spid="_x0000_s87062"/>
                </a:ext>
                <a:ext uri="{FF2B5EF4-FFF2-40B4-BE49-F238E27FC236}">
                  <a16:creationId xmlns:a16="http://schemas.microsoft.com/office/drawing/2014/main" id="{00000000-0008-0000-1A00-00001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3" name="Object 23" hidden="1">
              <a:extLst>
                <a:ext uri="{63B3BB69-23CF-44E3-9099-C40C66FF867C}">
                  <a14:compatExt spid="_x0000_s87063"/>
                </a:ext>
                <a:ext uri="{FF2B5EF4-FFF2-40B4-BE49-F238E27FC236}">
                  <a16:creationId xmlns:a16="http://schemas.microsoft.com/office/drawing/2014/main" id="{00000000-0008-0000-1A00-00001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4" name="Object 24" hidden="1">
              <a:extLst>
                <a:ext uri="{63B3BB69-23CF-44E3-9099-C40C66FF867C}">
                  <a14:compatExt spid="_x0000_s87064"/>
                </a:ext>
                <a:ext uri="{FF2B5EF4-FFF2-40B4-BE49-F238E27FC236}">
                  <a16:creationId xmlns:a16="http://schemas.microsoft.com/office/drawing/2014/main" id="{00000000-0008-0000-1A00-00001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5" name="Object 25" hidden="1">
              <a:extLst>
                <a:ext uri="{63B3BB69-23CF-44E3-9099-C40C66FF867C}">
                  <a14:compatExt spid="_x0000_s87065"/>
                </a:ext>
                <a:ext uri="{FF2B5EF4-FFF2-40B4-BE49-F238E27FC236}">
                  <a16:creationId xmlns:a16="http://schemas.microsoft.com/office/drawing/2014/main" id="{00000000-0008-0000-1A00-00001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6" name="Object 26" hidden="1">
              <a:extLst>
                <a:ext uri="{63B3BB69-23CF-44E3-9099-C40C66FF867C}">
                  <a14:compatExt spid="_x0000_s87066"/>
                </a:ext>
                <a:ext uri="{FF2B5EF4-FFF2-40B4-BE49-F238E27FC236}">
                  <a16:creationId xmlns:a16="http://schemas.microsoft.com/office/drawing/2014/main" id="{00000000-0008-0000-1A00-00001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7" name="Object 27" hidden="1">
              <a:extLst>
                <a:ext uri="{63B3BB69-23CF-44E3-9099-C40C66FF867C}">
                  <a14:compatExt spid="_x0000_s87067"/>
                </a:ext>
                <a:ext uri="{FF2B5EF4-FFF2-40B4-BE49-F238E27FC236}">
                  <a16:creationId xmlns:a16="http://schemas.microsoft.com/office/drawing/2014/main" id="{00000000-0008-0000-1A00-00001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8" name="Object 28" hidden="1">
              <a:extLst>
                <a:ext uri="{63B3BB69-23CF-44E3-9099-C40C66FF867C}">
                  <a14:compatExt spid="_x0000_s87068"/>
                </a:ext>
                <a:ext uri="{FF2B5EF4-FFF2-40B4-BE49-F238E27FC236}">
                  <a16:creationId xmlns:a16="http://schemas.microsoft.com/office/drawing/2014/main" id="{00000000-0008-0000-1A00-00001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69" name="Object 29" hidden="1">
              <a:extLst>
                <a:ext uri="{63B3BB69-23CF-44E3-9099-C40C66FF867C}">
                  <a14:compatExt spid="_x0000_s87069"/>
                </a:ext>
                <a:ext uri="{FF2B5EF4-FFF2-40B4-BE49-F238E27FC236}">
                  <a16:creationId xmlns:a16="http://schemas.microsoft.com/office/drawing/2014/main" id="{00000000-0008-0000-1A00-00001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0" name="Object 30" hidden="1">
              <a:extLst>
                <a:ext uri="{63B3BB69-23CF-44E3-9099-C40C66FF867C}">
                  <a14:compatExt spid="_x0000_s87070"/>
                </a:ext>
                <a:ext uri="{FF2B5EF4-FFF2-40B4-BE49-F238E27FC236}">
                  <a16:creationId xmlns:a16="http://schemas.microsoft.com/office/drawing/2014/main" id="{00000000-0008-0000-1A00-00001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1" name="Object 31" hidden="1">
              <a:extLst>
                <a:ext uri="{63B3BB69-23CF-44E3-9099-C40C66FF867C}">
                  <a14:compatExt spid="_x0000_s87071"/>
                </a:ext>
                <a:ext uri="{FF2B5EF4-FFF2-40B4-BE49-F238E27FC236}">
                  <a16:creationId xmlns:a16="http://schemas.microsoft.com/office/drawing/2014/main" id="{00000000-0008-0000-1A00-00001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2" name="Object 32" hidden="1">
              <a:extLst>
                <a:ext uri="{63B3BB69-23CF-44E3-9099-C40C66FF867C}">
                  <a14:compatExt spid="_x0000_s87072"/>
                </a:ext>
                <a:ext uri="{FF2B5EF4-FFF2-40B4-BE49-F238E27FC236}">
                  <a16:creationId xmlns:a16="http://schemas.microsoft.com/office/drawing/2014/main" id="{00000000-0008-0000-1A00-00002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3" name="Object 33" hidden="1">
              <a:extLst>
                <a:ext uri="{63B3BB69-23CF-44E3-9099-C40C66FF867C}">
                  <a14:compatExt spid="_x0000_s87073"/>
                </a:ext>
                <a:ext uri="{FF2B5EF4-FFF2-40B4-BE49-F238E27FC236}">
                  <a16:creationId xmlns:a16="http://schemas.microsoft.com/office/drawing/2014/main" id="{00000000-0008-0000-1A00-00002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4" name="Object 34" hidden="1">
              <a:extLst>
                <a:ext uri="{63B3BB69-23CF-44E3-9099-C40C66FF867C}">
                  <a14:compatExt spid="_x0000_s87074"/>
                </a:ext>
                <a:ext uri="{FF2B5EF4-FFF2-40B4-BE49-F238E27FC236}">
                  <a16:creationId xmlns:a16="http://schemas.microsoft.com/office/drawing/2014/main" id="{00000000-0008-0000-1A00-00002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5" name="Object 35" hidden="1">
              <a:extLst>
                <a:ext uri="{63B3BB69-23CF-44E3-9099-C40C66FF867C}">
                  <a14:compatExt spid="_x0000_s87075"/>
                </a:ext>
                <a:ext uri="{FF2B5EF4-FFF2-40B4-BE49-F238E27FC236}">
                  <a16:creationId xmlns:a16="http://schemas.microsoft.com/office/drawing/2014/main" id="{00000000-0008-0000-1A00-00002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6" name="Object 36" hidden="1">
              <a:extLst>
                <a:ext uri="{63B3BB69-23CF-44E3-9099-C40C66FF867C}">
                  <a14:compatExt spid="_x0000_s87076"/>
                </a:ext>
                <a:ext uri="{FF2B5EF4-FFF2-40B4-BE49-F238E27FC236}">
                  <a16:creationId xmlns:a16="http://schemas.microsoft.com/office/drawing/2014/main" id="{00000000-0008-0000-1A00-00002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7" name="Object 37" hidden="1">
              <a:extLst>
                <a:ext uri="{63B3BB69-23CF-44E3-9099-C40C66FF867C}">
                  <a14:compatExt spid="_x0000_s87077"/>
                </a:ext>
                <a:ext uri="{FF2B5EF4-FFF2-40B4-BE49-F238E27FC236}">
                  <a16:creationId xmlns:a16="http://schemas.microsoft.com/office/drawing/2014/main" id="{00000000-0008-0000-1A00-00002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8" name="Object 38" hidden="1">
              <a:extLst>
                <a:ext uri="{63B3BB69-23CF-44E3-9099-C40C66FF867C}">
                  <a14:compatExt spid="_x0000_s87078"/>
                </a:ext>
                <a:ext uri="{FF2B5EF4-FFF2-40B4-BE49-F238E27FC236}">
                  <a16:creationId xmlns:a16="http://schemas.microsoft.com/office/drawing/2014/main" id="{00000000-0008-0000-1A00-00002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79" name="Object 39" hidden="1">
              <a:extLst>
                <a:ext uri="{63B3BB69-23CF-44E3-9099-C40C66FF867C}">
                  <a14:compatExt spid="_x0000_s87079"/>
                </a:ext>
                <a:ext uri="{FF2B5EF4-FFF2-40B4-BE49-F238E27FC236}">
                  <a16:creationId xmlns:a16="http://schemas.microsoft.com/office/drawing/2014/main" id="{00000000-0008-0000-1A00-00002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0" name="Object 40" hidden="1">
              <a:extLst>
                <a:ext uri="{63B3BB69-23CF-44E3-9099-C40C66FF867C}">
                  <a14:compatExt spid="_x0000_s87080"/>
                </a:ext>
                <a:ext uri="{FF2B5EF4-FFF2-40B4-BE49-F238E27FC236}">
                  <a16:creationId xmlns:a16="http://schemas.microsoft.com/office/drawing/2014/main" id="{00000000-0008-0000-1A00-00002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1" name="Object 41" hidden="1">
              <a:extLst>
                <a:ext uri="{63B3BB69-23CF-44E3-9099-C40C66FF867C}">
                  <a14:compatExt spid="_x0000_s87081"/>
                </a:ext>
                <a:ext uri="{FF2B5EF4-FFF2-40B4-BE49-F238E27FC236}">
                  <a16:creationId xmlns:a16="http://schemas.microsoft.com/office/drawing/2014/main" id="{00000000-0008-0000-1A00-00002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2" name="Object 42" hidden="1">
              <a:extLst>
                <a:ext uri="{63B3BB69-23CF-44E3-9099-C40C66FF867C}">
                  <a14:compatExt spid="_x0000_s87082"/>
                </a:ext>
                <a:ext uri="{FF2B5EF4-FFF2-40B4-BE49-F238E27FC236}">
                  <a16:creationId xmlns:a16="http://schemas.microsoft.com/office/drawing/2014/main" id="{00000000-0008-0000-1A00-00002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3" name="Object 43" hidden="1">
              <a:extLst>
                <a:ext uri="{63B3BB69-23CF-44E3-9099-C40C66FF867C}">
                  <a14:compatExt spid="_x0000_s87083"/>
                </a:ext>
                <a:ext uri="{FF2B5EF4-FFF2-40B4-BE49-F238E27FC236}">
                  <a16:creationId xmlns:a16="http://schemas.microsoft.com/office/drawing/2014/main" id="{00000000-0008-0000-1A00-00002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4" name="Object 44" hidden="1">
              <a:extLst>
                <a:ext uri="{63B3BB69-23CF-44E3-9099-C40C66FF867C}">
                  <a14:compatExt spid="_x0000_s87084"/>
                </a:ext>
                <a:ext uri="{FF2B5EF4-FFF2-40B4-BE49-F238E27FC236}">
                  <a16:creationId xmlns:a16="http://schemas.microsoft.com/office/drawing/2014/main" id="{00000000-0008-0000-1A00-00002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5" name="Object 45" hidden="1">
              <a:extLst>
                <a:ext uri="{63B3BB69-23CF-44E3-9099-C40C66FF867C}">
                  <a14:compatExt spid="_x0000_s87085"/>
                </a:ext>
                <a:ext uri="{FF2B5EF4-FFF2-40B4-BE49-F238E27FC236}">
                  <a16:creationId xmlns:a16="http://schemas.microsoft.com/office/drawing/2014/main" id="{00000000-0008-0000-1A00-00002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6" name="Object 46" hidden="1">
              <a:extLst>
                <a:ext uri="{63B3BB69-23CF-44E3-9099-C40C66FF867C}">
                  <a14:compatExt spid="_x0000_s87086"/>
                </a:ext>
                <a:ext uri="{FF2B5EF4-FFF2-40B4-BE49-F238E27FC236}">
                  <a16:creationId xmlns:a16="http://schemas.microsoft.com/office/drawing/2014/main" id="{00000000-0008-0000-1A00-00002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7" name="Object 47" hidden="1">
              <a:extLst>
                <a:ext uri="{63B3BB69-23CF-44E3-9099-C40C66FF867C}">
                  <a14:compatExt spid="_x0000_s87087"/>
                </a:ext>
                <a:ext uri="{FF2B5EF4-FFF2-40B4-BE49-F238E27FC236}">
                  <a16:creationId xmlns:a16="http://schemas.microsoft.com/office/drawing/2014/main" id="{00000000-0008-0000-1A00-00002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8" name="Object 48" hidden="1">
              <a:extLst>
                <a:ext uri="{63B3BB69-23CF-44E3-9099-C40C66FF867C}">
                  <a14:compatExt spid="_x0000_s87088"/>
                </a:ext>
                <a:ext uri="{FF2B5EF4-FFF2-40B4-BE49-F238E27FC236}">
                  <a16:creationId xmlns:a16="http://schemas.microsoft.com/office/drawing/2014/main" id="{00000000-0008-0000-1A00-00003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89" name="Object 49" hidden="1">
              <a:extLst>
                <a:ext uri="{63B3BB69-23CF-44E3-9099-C40C66FF867C}">
                  <a14:compatExt spid="_x0000_s87089"/>
                </a:ext>
                <a:ext uri="{FF2B5EF4-FFF2-40B4-BE49-F238E27FC236}">
                  <a16:creationId xmlns:a16="http://schemas.microsoft.com/office/drawing/2014/main" id="{00000000-0008-0000-1A00-00003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0" name="Object 50" hidden="1">
              <a:extLst>
                <a:ext uri="{63B3BB69-23CF-44E3-9099-C40C66FF867C}">
                  <a14:compatExt spid="_x0000_s87090"/>
                </a:ext>
                <a:ext uri="{FF2B5EF4-FFF2-40B4-BE49-F238E27FC236}">
                  <a16:creationId xmlns:a16="http://schemas.microsoft.com/office/drawing/2014/main" id="{00000000-0008-0000-1A00-00003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1" name="Object 51" hidden="1">
              <a:extLst>
                <a:ext uri="{63B3BB69-23CF-44E3-9099-C40C66FF867C}">
                  <a14:compatExt spid="_x0000_s87091"/>
                </a:ext>
                <a:ext uri="{FF2B5EF4-FFF2-40B4-BE49-F238E27FC236}">
                  <a16:creationId xmlns:a16="http://schemas.microsoft.com/office/drawing/2014/main" id="{00000000-0008-0000-1A00-00003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2" name="Object 52" hidden="1">
              <a:extLst>
                <a:ext uri="{63B3BB69-23CF-44E3-9099-C40C66FF867C}">
                  <a14:compatExt spid="_x0000_s87092"/>
                </a:ext>
                <a:ext uri="{FF2B5EF4-FFF2-40B4-BE49-F238E27FC236}">
                  <a16:creationId xmlns:a16="http://schemas.microsoft.com/office/drawing/2014/main" id="{00000000-0008-0000-1A00-00003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3" name="Object 53" hidden="1">
              <a:extLst>
                <a:ext uri="{63B3BB69-23CF-44E3-9099-C40C66FF867C}">
                  <a14:compatExt spid="_x0000_s87093"/>
                </a:ext>
                <a:ext uri="{FF2B5EF4-FFF2-40B4-BE49-F238E27FC236}">
                  <a16:creationId xmlns:a16="http://schemas.microsoft.com/office/drawing/2014/main" id="{00000000-0008-0000-1A00-00003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4" name="Object 54" hidden="1">
              <a:extLst>
                <a:ext uri="{63B3BB69-23CF-44E3-9099-C40C66FF867C}">
                  <a14:compatExt spid="_x0000_s87094"/>
                </a:ext>
                <a:ext uri="{FF2B5EF4-FFF2-40B4-BE49-F238E27FC236}">
                  <a16:creationId xmlns:a16="http://schemas.microsoft.com/office/drawing/2014/main" id="{00000000-0008-0000-1A00-00003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5" name="Object 55" hidden="1">
              <a:extLst>
                <a:ext uri="{63B3BB69-23CF-44E3-9099-C40C66FF867C}">
                  <a14:compatExt spid="_x0000_s87095"/>
                </a:ext>
                <a:ext uri="{FF2B5EF4-FFF2-40B4-BE49-F238E27FC236}">
                  <a16:creationId xmlns:a16="http://schemas.microsoft.com/office/drawing/2014/main" id="{00000000-0008-0000-1A00-00003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6" name="Object 56" hidden="1">
              <a:extLst>
                <a:ext uri="{63B3BB69-23CF-44E3-9099-C40C66FF867C}">
                  <a14:compatExt spid="_x0000_s87096"/>
                </a:ext>
                <a:ext uri="{FF2B5EF4-FFF2-40B4-BE49-F238E27FC236}">
                  <a16:creationId xmlns:a16="http://schemas.microsoft.com/office/drawing/2014/main" id="{00000000-0008-0000-1A00-00003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7" name="Object 57" hidden="1">
              <a:extLst>
                <a:ext uri="{63B3BB69-23CF-44E3-9099-C40C66FF867C}">
                  <a14:compatExt spid="_x0000_s87097"/>
                </a:ext>
                <a:ext uri="{FF2B5EF4-FFF2-40B4-BE49-F238E27FC236}">
                  <a16:creationId xmlns:a16="http://schemas.microsoft.com/office/drawing/2014/main" id="{00000000-0008-0000-1A00-00003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8" name="Object 58" hidden="1">
              <a:extLst>
                <a:ext uri="{63B3BB69-23CF-44E3-9099-C40C66FF867C}">
                  <a14:compatExt spid="_x0000_s87098"/>
                </a:ext>
                <a:ext uri="{FF2B5EF4-FFF2-40B4-BE49-F238E27FC236}">
                  <a16:creationId xmlns:a16="http://schemas.microsoft.com/office/drawing/2014/main" id="{00000000-0008-0000-1A00-00003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099" name="Object 59" hidden="1">
              <a:extLst>
                <a:ext uri="{63B3BB69-23CF-44E3-9099-C40C66FF867C}">
                  <a14:compatExt spid="_x0000_s87099"/>
                </a:ext>
                <a:ext uri="{FF2B5EF4-FFF2-40B4-BE49-F238E27FC236}">
                  <a16:creationId xmlns:a16="http://schemas.microsoft.com/office/drawing/2014/main" id="{00000000-0008-0000-1A00-00003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1543050</xdr:colOff>
          <xdr:row>62</xdr:row>
          <xdr:rowOff>0</xdr:rowOff>
        </xdr:to>
        <xdr:sp macro="" textlink="">
          <xdr:nvSpPr>
            <xdr:cNvPr id="87100" name="Object 60" hidden="1">
              <a:extLst>
                <a:ext uri="{63B3BB69-23CF-44E3-9099-C40C66FF867C}">
                  <a14:compatExt spid="_x0000_s87100"/>
                </a:ext>
                <a:ext uri="{FF2B5EF4-FFF2-40B4-BE49-F238E27FC236}">
                  <a16:creationId xmlns:a16="http://schemas.microsoft.com/office/drawing/2014/main" id="{00000000-0008-0000-1A00-00003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1" name="Object 61" hidden="1">
              <a:extLst>
                <a:ext uri="{63B3BB69-23CF-44E3-9099-C40C66FF867C}">
                  <a14:compatExt spid="_x0000_s87101"/>
                </a:ext>
                <a:ext uri="{FF2B5EF4-FFF2-40B4-BE49-F238E27FC236}">
                  <a16:creationId xmlns:a16="http://schemas.microsoft.com/office/drawing/2014/main" id="{00000000-0008-0000-1A00-00003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2" name="Object 62" hidden="1">
              <a:extLst>
                <a:ext uri="{63B3BB69-23CF-44E3-9099-C40C66FF867C}">
                  <a14:compatExt spid="_x0000_s87102"/>
                </a:ext>
                <a:ext uri="{FF2B5EF4-FFF2-40B4-BE49-F238E27FC236}">
                  <a16:creationId xmlns:a16="http://schemas.microsoft.com/office/drawing/2014/main" id="{00000000-0008-0000-1A00-00003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3" name="Object 63" hidden="1">
              <a:extLst>
                <a:ext uri="{63B3BB69-23CF-44E3-9099-C40C66FF867C}">
                  <a14:compatExt spid="_x0000_s87103"/>
                </a:ext>
                <a:ext uri="{FF2B5EF4-FFF2-40B4-BE49-F238E27FC236}">
                  <a16:creationId xmlns:a16="http://schemas.microsoft.com/office/drawing/2014/main" id="{00000000-0008-0000-1A00-00003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4" name="Object 64" hidden="1">
              <a:extLst>
                <a:ext uri="{63B3BB69-23CF-44E3-9099-C40C66FF867C}">
                  <a14:compatExt spid="_x0000_s87104"/>
                </a:ext>
                <a:ext uri="{FF2B5EF4-FFF2-40B4-BE49-F238E27FC236}">
                  <a16:creationId xmlns:a16="http://schemas.microsoft.com/office/drawing/2014/main" id="{00000000-0008-0000-1A00-00004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5" name="Object 65" hidden="1">
              <a:extLst>
                <a:ext uri="{63B3BB69-23CF-44E3-9099-C40C66FF867C}">
                  <a14:compatExt spid="_x0000_s87105"/>
                </a:ext>
                <a:ext uri="{FF2B5EF4-FFF2-40B4-BE49-F238E27FC236}">
                  <a16:creationId xmlns:a16="http://schemas.microsoft.com/office/drawing/2014/main" id="{00000000-0008-0000-1A00-000041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6" name="Object 66" hidden="1">
              <a:extLst>
                <a:ext uri="{63B3BB69-23CF-44E3-9099-C40C66FF867C}">
                  <a14:compatExt spid="_x0000_s87106"/>
                </a:ext>
                <a:ext uri="{FF2B5EF4-FFF2-40B4-BE49-F238E27FC236}">
                  <a16:creationId xmlns:a16="http://schemas.microsoft.com/office/drawing/2014/main" id="{00000000-0008-0000-1A00-000042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7" name="Object 67" hidden="1">
              <a:extLst>
                <a:ext uri="{63B3BB69-23CF-44E3-9099-C40C66FF867C}">
                  <a14:compatExt spid="_x0000_s87107"/>
                </a:ext>
                <a:ext uri="{FF2B5EF4-FFF2-40B4-BE49-F238E27FC236}">
                  <a16:creationId xmlns:a16="http://schemas.microsoft.com/office/drawing/2014/main" id="{00000000-0008-0000-1A00-000043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8" name="Object 68" hidden="1">
              <a:extLst>
                <a:ext uri="{63B3BB69-23CF-44E3-9099-C40C66FF867C}">
                  <a14:compatExt spid="_x0000_s87108"/>
                </a:ext>
                <a:ext uri="{FF2B5EF4-FFF2-40B4-BE49-F238E27FC236}">
                  <a16:creationId xmlns:a16="http://schemas.microsoft.com/office/drawing/2014/main" id="{00000000-0008-0000-1A00-000044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09" name="Object 69" hidden="1">
              <a:extLst>
                <a:ext uri="{63B3BB69-23CF-44E3-9099-C40C66FF867C}">
                  <a14:compatExt spid="_x0000_s87109"/>
                </a:ext>
                <a:ext uri="{FF2B5EF4-FFF2-40B4-BE49-F238E27FC236}">
                  <a16:creationId xmlns:a16="http://schemas.microsoft.com/office/drawing/2014/main" id="{00000000-0008-0000-1A00-000045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0" name="Object 70" hidden="1">
              <a:extLst>
                <a:ext uri="{63B3BB69-23CF-44E3-9099-C40C66FF867C}">
                  <a14:compatExt spid="_x0000_s87110"/>
                </a:ext>
                <a:ext uri="{FF2B5EF4-FFF2-40B4-BE49-F238E27FC236}">
                  <a16:creationId xmlns:a16="http://schemas.microsoft.com/office/drawing/2014/main" id="{00000000-0008-0000-1A00-000046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1" name="Object 71" hidden="1">
              <a:extLst>
                <a:ext uri="{63B3BB69-23CF-44E3-9099-C40C66FF867C}">
                  <a14:compatExt spid="_x0000_s87111"/>
                </a:ext>
                <a:ext uri="{FF2B5EF4-FFF2-40B4-BE49-F238E27FC236}">
                  <a16:creationId xmlns:a16="http://schemas.microsoft.com/office/drawing/2014/main" id="{00000000-0008-0000-1A00-000047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2" name="Object 72" hidden="1">
              <a:extLst>
                <a:ext uri="{63B3BB69-23CF-44E3-9099-C40C66FF867C}">
                  <a14:compatExt spid="_x0000_s87112"/>
                </a:ext>
                <a:ext uri="{FF2B5EF4-FFF2-40B4-BE49-F238E27FC236}">
                  <a16:creationId xmlns:a16="http://schemas.microsoft.com/office/drawing/2014/main" id="{00000000-0008-0000-1A00-000048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3" name="Object 73" hidden="1">
              <a:extLst>
                <a:ext uri="{63B3BB69-23CF-44E3-9099-C40C66FF867C}">
                  <a14:compatExt spid="_x0000_s87113"/>
                </a:ext>
                <a:ext uri="{FF2B5EF4-FFF2-40B4-BE49-F238E27FC236}">
                  <a16:creationId xmlns:a16="http://schemas.microsoft.com/office/drawing/2014/main" id="{00000000-0008-0000-1A00-000049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4" name="Object 74" hidden="1">
              <a:extLst>
                <a:ext uri="{63B3BB69-23CF-44E3-9099-C40C66FF867C}">
                  <a14:compatExt spid="_x0000_s87114"/>
                </a:ext>
                <a:ext uri="{FF2B5EF4-FFF2-40B4-BE49-F238E27FC236}">
                  <a16:creationId xmlns:a16="http://schemas.microsoft.com/office/drawing/2014/main" id="{00000000-0008-0000-1A00-00004A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5" name="Object 75" hidden="1">
              <a:extLst>
                <a:ext uri="{63B3BB69-23CF-44E3-9099-C40C66FF867C}">
                  <a14:compatExt spid="_x0000_s87115"/>
                </a:ext>
                <a:ext uri="{FF2B5EF4-FFF2-40B4-BE49-F238E27FC236}">
                  <a16:creationId xmlns:a16="http://schemas.microsoft.com/office/drawing/2014/main" id="{00000000-0008-0000-1A00-00004B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6" name="Object 76" hidden="1">
              <a:extLst>
                <a:ext uri="{63B3BB69-23CF-44E3-9099-C40C66FF867C}">
                  <a14:compatExt spid="_x0000_s87116"/>
                </a:ext>
                <a:ext uri="{FF2B5EF4-FFF2-40B4-BE49-F238E27FC236}">
                  <a16:creationId xmlns:a16="http://schemas.microsoft.com/office/drawing/2014/main" id="{00000000-0008-0000-1A00-00004C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7" name="Object 77" hidden="1">
              <a:extLst>
                <a:ext uri="{63B3BB69-23CF-44E3-9099-C40C66FF867C}">
                  <a14:compatExt spid="_x0000_s87117"/>
                </a:ext>
                <a:ext uri="{FF2B5EF4-FFF2-40B4-BE49-F238E27FC236}">
                  <a16:creationId xmlns:a16="http://schemas.microsoft.com/office/drawing/2014/main" id="{00000000-0008-0000-1A00-00004D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8" name="Object 78" hidden="1">
              <a:extLst>
                <a:ext uri="{63B3BB69-23CF-44E3-9099-C40C66FF867C}">
                  <a14:compatExt spid="_x0000_s87118"/>
                </a:ext>
                <a:ext uri="{FF2B5EF4-FFF2-40B4-BE49-F238E27FC236}">
                  <a16:creationId xmlns:a16="http://schemas.microsoft.com/office/drawing/2014/main" id="{00000000-0008-0000-1A00-00004E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19" name="Object 79" hidden="1">
              <a:extLst>
                <a:ext uri="{63B3BB69-23CF-44E3-9099-C40C66FF867C}">
                  <a14:compatExt spid="_x0000_s87119"/>
                </a:ext>
                <a:ext uri="{FF2B5EF4-FFF2-40B4-BE49-F238E27FC236}">
                  <a16:creationId xmlns:a16="http://schemas.microsoft.com/office/drawing/2014/main" id="{00000000-0008-0000-1A00-00004F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228600</xdr:colOff>
          <xdr:row>62</xdr:row>
          <xdr:rowOff>0</xdr:rowOff>
        </xdr:from>
        <xdr:to>
          <xdr:col>2</xdr:col>
          <xdr:colOff>1552575</xdr:colOff>
          <xdr:row>62</xdr:row>
          <xdr:rowOff>0</xdr:rowOff>
        </xdr:to>
        <xdr:sp macro="" textlink="">
          <xdr:nvSpPr>
            <xdr:cNvPr id="87120" name="Object 80" hidden="1">
              <a:extLst>
                <a:ext uri="{63B3BB69-23CF-44E3-9099-C40C66FF867C}">
                  <a14:compatExt spid="_x0000_s87120"/>
                </a:ext>
                <a:ext uri="{FF2B5EF4-FFF2-40B4-BE49-F238E27FC236}">
                  <a16:creationId xmlns:a16="http://schemas.microsoft.com/office/drawing/2014/main" id="{00000000-0008-0000-1A00-0000505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oleObject" Target="../embeddings/oleObject22.bin"/><Relationship Id="rId21" Type="http://schemas.openxmlformats.org/officeDocument/2006/relationships/oleObject" Target="../embeddings/oleObject17.bin"/><Relationship Id="rId42" Type="http://schemas.openxmlformats.org/officeDocument/2006/relationships/oleObject" Target="../embeddings/oleObject38.bin"/><Relationship Id="rId47" Type="http://schemas.openxmlformats.org/officeDocument/2006/relationships/oleObject" Target="../embeddings/oleObject43.bin"/><Relationship Id="rId63" Type="http://schemas.openxmlformats.org/officeDocument/2006/relationships/oleObject" Target="../embeddings/oleObject59.bin"/><Relationship Id="rId68" Type="http://schemas.openxmlformats.org/officeDocument/2006/relationships/oleObject" Target="../embeddings/oleObject64.bin"/><Relationship Id="rId84" Type="http://schemas.openxmlformats.org/officeDocument/2006/relationships/oleObject" Target="../embeddings/oleObject80.bin"/><Relationship Id="rId16" Type="http://schemas.openxmlformats.org/officeDocument/2006/relationships/oleObject" Target="../embeddings/oleObject12.bin"/><Relationship Id="rId11" Type="http://schemas.openxmlformats.org/officeDocument/2006/relationships/oleObject" Target="../embeddings/oleObject7.bin"/><Relationship Id="rId32" Type="http://schemas.openxmlformats.org/officeDocument/2006/relationships/oleObject" Target="../embeddings/oleObject28.bin"/><Relationship Id="rId37" Type="http://schemas.openxmlformats.org/officeDocument/2006/relationships/oleObject" Target="../embeddings/oleObject33.bin"/><Relationship Id="rId53" Type="http://schemas.openxmlformats.org/officeDocument/2006/relationships/oleObject" Target="../embeddings/oleObject49.bin"/><Relationship Id="rId58" Type="http://schemas.openxmlformats.org/officeDocument/2006/relationships/oleObject" Target="../embeddings/oleObject54.bin"/><Relationship Id="rId74" Type="http://schemas.openxmlformats.org/officeDocument/2006/relationships/oleObject" Target="../embeddings/oleObject70.bin"/><Relationship Id="rId79" Type="http://schemas.openxmlformats.org/officeDocument/2006/relationships/oleObject" Target="../embeddings/oleObject75.bin"/><Relationship Id="rId5" Type="http://schemas.openxmlformats.org/officeDocument/2006/relationships/image" Target="../media/image1.emf"/><Relationship Id="rId19" Type="http://schemas.openxmlformats.org/officeDocument/2006/relationships/oleObject" Target="../embeddings/oleObject15.bin"/><Relationship Id="rId14" Type="http://schemas.openxmlformats.org/officeDocument/2006/relationships/oleObject" Target="../embeddings/oleObject10.bin"/><Relationship Id="rId22" Type="http://schemas.openxmlformats.org/officeDocument/2006/relationships/oleObject" Target="../embeddings/oleObject18.bin"/><Relationship Id="rId27" Type="http://schemas.openxmlformats.org/officeDocument/2006/relationships/oleObject" Target="../embeddings/oleObject23.bin"/><Relationship Id="rId30" Type="http://schemas.openxmlformats.org/officeDocument/2006/relationships/oleObject" Target="../embeddings/oleObject26.bin"/><Relationship Id="rId35" Type="http://schemas.openxmlformats.org/officeDocument/2006/relationships/oleObject" Target="../embeddings/oleObject31.bin"/><Relationship Id="rId43" Type="http://schemas.openxmlformats.org/officeDocument/2006/relationships/oleObject" Target="../embeddings/oleObject39.bin"/><Relationship Id="rId48" Type="http://schemas.openxmlformats.org/officeDocument/2006/relationships/oleObject" Target="../embeddings/oleObject44.bin"/><Relationship Id="rId56" Type="http://schemas.openxmlformats.org/officeDocument/2006/relationships/oleObject" Target="../embeddings/oleObject52.bin"/><Relationship Id="rId64" Type="http://schemas.openxmlformats.org/officeDocument/2006/relationships/oleObject" Target="../embeddings/oleObject60.bin"/><Relationship Id="rId69" Type="http://schemas.openxmlformats.org/officeDocument/2006/relationships/oleObject" Target="../embeddings/oleObject65.bin"/><Relationship Id="rId77" Type="http://schemas.openxmlformats.org/officeDocument/2006/relationships/oleObject" Target="../embeddings/oleObject73.bin"/><Relationship Id="rId8" Type="http://schemas.openxmlformats.org/officeDocument/2006/relationships/oleObject" Target="../embeddings/oleObject4.bin"/><Relationship Id="rId51" Type="http://schemas.openxmlformats.org/officeDocument/2006/relationships/oleObject" Target="../embeddings/oleObject47.bin"/><Relationship Id="rId72" Type="http://schemas.openxmlformats.org/officeDocument/2006/relationships/oleObject" Target="../embeddings/oleObject68.bin"/><Relationship Id="rId80" Type="http://schemas.openxmlformats.org/officeDocument/2006/relationships/oleObject" Target="../embeddings/oleObject76.bin"/><Relationship Id="rId85"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oleObject" Target="../embeddings/oleObject8.bin"/><Relationship Id="rId17" Type="http://schemas.openxmlformats.org/officeDocument/2006/relationships/oleObject" Target="../embeddings/oleObject13.bin"/><Relationship Id="rId25" Type="http://schemas.openxmlformats.org/officeDocument/2006/relationships/oleObject" Target="../embeddings/oleObject21.bin"/><Relationship Id="rId33" Type="http://schemas.openxmlformats.org/officeDocument/2006/relationships/oleObject" Target="../embeddings/oleObject29.bin"/><Relationship Id="rId38" Type="http://schemas.openxmlformats.org/officeDocument/2006/relationships/oleObject" Target="../embeddings/oleObject34.bin"/><Relationship Id="rId46" Type="http://schemas.openxmlformats.org/officeDocument/2006/relationships/oleObject" Target="../embeddings/oleObject42.bin"/><Relationship Id="rId59" Type="http://schemas.openxmlformats.org/officeDocument/2006/relationships/oleObject" Target="../embeddings/oleObject55.bin"/><Relationship Id="rId67" Type="http://schemas.openxmlformats.org/officeDocument/2006/relationships/oleObject" Target="../embeddings/oleObject63.bin"/><Relationship Id="rId20" Type="http://schemas.openxmlformats.org/officeDocument/2006/relationships/oleObject" Target="../embeddings/oleObject16.bin"/><Relationship Id="rId41" Type="http://schemas.openxmlformats.org/officeDocument/2006/relationships/oleObject" Target="../embeddings/oleObject37.bin"/><Relationship Id="rId54" Type="http://schemas.openxmlformats.org/officeDocument/2006/relationships/oleObject" Target="../embeddings/oleObject50.bin"/><Relationship Id="rId62" Type="http://schemas.openxmlformats.org/officeDocument/2006/relationships/oleObject" Target="../embeddings/oleObject58.bin"/><Relationship Id="rId70" Type="http://schemas.openxmlformats.org/officeDocument/2006/relationships/oleObject" Target="../embeddings/oleObject66.bin"/><Relationship Id="rId75" Type="http://schemas.openxmlformats.org/officeDocument/2006/relationships/oleObject" Target="../embeddings/oleObject71.bin"/><Relationship Id="rId83" Type="http://schemas.openxmlformats.org/officeDocument/2006/relationships/oleObject" Target="../embeddings/oleObject79.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5" Type="http://schemas.openxmlformats.org/officeDocument/2006/relationships/oleObject" Target="../embeddings/oleObject11.bin"/><Relationship Id="rId23" Type="http://schemas.openxmlformats.org/officeDocument/2006/relationships/oleObject" Target="../embeddings/oleObject19.bin"/><Relationship Id="rId28" Type="http://schemas.openxmlformats.org/officeDocument/2006/relationships/oleObject" Target="../embeddings/oleObject24.bin"/><Relationship Id="rId36" Type="http://schemas.openxmlformats.org/officeDocument/2006/relationships/oleObject" Target="../embeddings/oleObject32.bin"/><Relationship Id="rId49" Type="http://schemas.openxmlformats.org/officeDocument/2006/relationships/oleObject" Target="../embeddings/oleObject45.bin"/><Relationship Id="rId57" Type="http://schemas.openxmlformats.org/officeDocument/2006/relationships/oleObject" Target="../embeddings/oleObject53.bin"/><Relationship Id="rId10" Type="http://schemas.openxmlformats.org/officeDocument/2006/relationships/oleObject" Target="../embeddings/oleObject6.bin"/><Relationship Id="rId31" Type="http://schemas.openxmlformats.org/officeDocument/2006/relationships/oleObject" Target="../embeddings/oleObject27.bin"/><Relationship Id="rId44" Type="http://schemas.openxmlformats.org/officeDocument/2006/relationships/oleObject" Target="../embeddings/oleObject40.bin"/><Relationship Id="rId52" Type="http://schemas.openxmlformats.org/officeDocument/2006/relationships/oleObject" Target="../embeddings/oleObject48.bin"/><Relationship Id="rId60" Type="http://schemas.openxmlformats.org/officeDocument/2006/relationships/oleObject" Target="../embeddings/oleObject56.bin"/><Relationship Id="rId65" Type="http://schemas.openxmlformats.org/officeDocument/2006/relationships/oleObject" Target="../embeddings/oleObject61.bin"/><Relationship Id="rId73" Type="http://schemas.openxmlformats.org/officeDocument/2006/relationships/oleObject" Target="../embeddings/oleObject69.bin"/><Relationship Id="rId78" Type="http://schemas.openxmlformats.org/officeDocument/2006/relationships/oleObject" Target="../embeddings/oleObject74.bin"/><Relationship Id="rId81" Type="http://schemas.openxmlformats.org/officeDocument/2006/relationships/oleObject" Target="../embeddings/oleObject77.bin"/><Relationship Id="rId4" Type="http://schemas.openxmlformats.org/officeDocument/2006/relationships/oleObject" Target="../embeddings/oleObject1.bin"/><Relationship Id="rId9" Type="http://schemas.openxmlformats.org/officeDocument/2006/relationships/oleObject" Target="../embeddings/oleObject5.bin"/><Relationship Id="rId13" Type="http://schemas.openxmlformats.org/officeDocument/2006/relationships/oleObject" Target="../embeddings/oleObject9.bin"/><Relationship Id="rId18" Type="http://schemas.openxmlformats.org/officeDocument/2006/relationships/oleObject" Target="../embeddings/oleObject14.bin"/><Relationship Id="rId39" Type="http://schemas.openxmlformats.org/officeDocument/2006/relationships/oleObject" Target="../embeddings/oleObject35.bin"/><Relationship Id="rId34" Type="http://schemas.openxmlformats.org/officeDocument/2006/relationships/oleObject" Target="../embeddings/oleObject30.bin"/><Relationship Id="rId50" Type="http://schemas.openxmlformats.org/officeDocument/2006/relationships/oleObject" Target="../embeddings/oleObject46.bin"/><Relationship Id="rId55" Type="http://schemas.openxmlformats.org/officeDocument/2006/relationships/oleObject" Target="../embeddings/oleObject51.bin"/><Relationship Id="rId76" Type="http://schemas.openxmlformats.org/officeDocument/2006/relationships/oleObject" Target="../embeddings/oleObject72.bin"/><Relationship Id="rId7" Type="http://schemas.openxmlformats.org/officeDocument/2006/relationships/oleObject" Target="../embeddings/oleObject3.bin"/><Relationship Id="rId71" Type="http://schemas.openxmlformats.org/officeDocument/2006/relationships/oleObject" Target="../embeddings/oleObject67.bin"/><Relationship Id="rId2" Type="http://schemas.openxmlformats.org/officeDocument/2006/relationships/drawing" Target="../drawings/drawing1.xml"/><Relationship Id="rId29" Type="http://schemas.openxmlformats.org/officeDocument/2006/relationships/oleObject" Target="../embeddings/oleObject25.bin"/><Relationship Id="rId24" Type="http://schemas.openxmlformats.org/officeDocument/2006/relationships/oleObject" Target="../embeddings/oleObject20.bin"/><Relationship Id="rId40" Type="http://schemas.openxmlformats.org/officeDocument/2006/relationships/oleObject" Target="../embeddings/oleObject36.bin"/><Relationship Id="rId45" Type="http://schemas.openxmlformats.org/officeDocument/2006/relationships/oleObject" Target="../embeddings/oleObject41.bin"/><Relationship Id="rId66" Type="http://schemas.openxmlformats.org/officeDocument/2006/relationships/oleObject" Target="../embeddings/oleObject62.bin"/><Relationship Id="rId61" Type="http://schemas.openxmlformats.org/officeDocument/2006/relationships/oleObject" Target="../embeddings/oleObject57.bin"/><Relationship Id="rId82" Type="http://schemas.openxmlformats.org/officeDocument/2006/relationships/oleObject" Target="../embeddings/oleObject7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936"/>
  <sheetViews>
    <sheetView tabSelected="1" view="pageBreakPreview" topLeftCell="B2" zoomScale="85" zoomScaleNormal="90" zoomScaleSheetLayoutView="85" workbookViewId="0">
      <selection activeCell="B3" sqref="B3:G3"/>
    </sheetView>
  </sheetViews>
  <sheetFormatPr defaultColWidth="9.140625" defaultRowHeight="15"/>
  <cols>
    <col min="1" max="1" width="7.7109375" style="108" hidden="1" customWidth="1"/>
    <col min="2" max="2" width="4.85546875" style="16" customWidth="1"/>
    <col min="3" max="3" width="51.140625" style="19" customWidth="1"/>
    <col min="4" max="4" width="21.42578125" style="149" customWidth="1"/>
    <col min="5" max="5" width="16.140625" style="62" customWidth="1"/>
    <col min="6" max="6" width="11.7109375" style="62" customWidth="1"/>
    <col min="7" max="7" width="41.28515625" style="262" customWidth="1"/>
    <col min="8" max="16384" width="9.140625" style="7"/>
  </cols>
  <sheetData>
    <row r="1" spans="1:7" s="2" customFormat="1" ht="15" hidden="1" customHeight="1">
      <c r="A1" s="108"/>
      <c r="B1" s="1"/>
      <c r="C1" s="148"/>
      <c r="D1" s="214"/>
      <c r="E1" s="214"/>
      <c r="F1" s="214"/>
      <c r="G1" s="262"/>
    </row>
    <row r="2" spans="1:7" s="2" customFormat="1" ht="28.5" customHeight="1">
      <c r="A2" s="108"/>
      <c r="B2" s="429" t="s">
        <v>0</v>
      </c>
      <c r="C2" s="429"/>
      <c r="D2" s="429"/>
      <c r="E2" s="429"/>
      <c r="F2" s="429"/>
      <c r="G2" s="429"/>
    </row>
    <row r="3" spans="1:7" s="2" customFormat="1">
      <c r="A3" s="108"/>
      <c r="B3" s="429" t="s">
        <v>1</v>
      </c>
      <c r="C3" s="429"/>
      <c r="D3" s="429"/>
      <c r="E3" s="429"/>
      <c r="F3" s="429"/>
      <c r="G3" s="429"/>
    </row>
    <row r="4" spans="1:7" s="2" customFormat="1" ht="12" customHeight="1">
      <c r="A4" s="108"/>
      <c r="B4" s="430" t="s">
        <v>2</v>
      </c>
      <c r="C4" s="430"/>
      <c r="D4" s="430"/>
      <c r="E4" s="430"/>
      <c r="F4" s="430"/>
      <c r="G4" s="430"/>
    </row>
    <row r="5" spans="1:7" s="2" customFormat="1" ht="17.25" customHeight="1">
      <c r="A5" s="108"/>
      <c r="B5" s="9"/>
      <c r="C5" s="215"/>
      <c r="D5" s="215"/>
      <c r="E5" s="215"/>
      <c r="F5" s="215"/>
      <c r="G5" s="259"/>
    </row>
    <row r="6" spans="1:7" s="4" customFormat="1" ht="16.5" thickBot="1">
      <c r="A6" s="109"/>
      <c r="B6" s="16"/>
      <c r="C6" s="70"/>
      <c r="D6" s="407"/>
      <c r="E6" s="70"/>
      <c r="F6" s="70"/>
      <c r="G6" s="72" t="s">
        <v>3</v>
      </c>
    </row>
    <row r="7" spans="1:7" s="8" customFormat="1" ht="18" customHeight="1">
      <c r="A7" s="110"/>
      <c r="B7" s="135" t="s">
        <v>4</v>
      </c>
      <c r="C7" s="61" t="s">
        <v>5</v>
      </c>
      <c r="D7" s="60" t="s">
        <v>6</v>
      </c>
      <c r="E7" s="263"/>
      <c r="F7" s="263"/>
      <c r="G7" s="264" t="s">
        <v>7</v>
      </c>
    </row>
    <row r="8" spans="1:7" s="8" customFormat="1" ht="17.25" customHeight="1">
      <c r="A8" s="111"/>
      <c r="B8" s="136" t="s">
        <v>8</v>
      </c>
      <c r="C8" s="265" t="s">
        <v>9</v>
      </c>
      <c r="D8" s="105" t="s">
        <v>10</v>
      </c>
      <c r="E8" s="267" t="s">
        <v>11</v>
      </c>
      <c r="F8" s="205" t="s">
        <v>12</v>
      </c>
      <c r="G8" s="266"/>
    </row>
    <row r="9" spans="1:7" s="8" customFormat="1" ht="17.25" customHeight="1">
      <c r="A9" s="111"/>
      <c r="B9" s="136"/>
      <c r="C9" s="265" t="s">
        <v>13</v>
      </c>
      <c r="D9" s="105" t="s">
        <v>14</v>
      </c>
      <c r="E9" s="267" t="s">
        <v>15</v>
      </c>
      <c r="F9" s="267" t="s">
        <v>16</v>
      </c>
      <c r="G9" s="266"/>
    </row>
    <row r="10" spans="1:7" s="8" customFormat="1">
      <c r="A10" s="111"/>
      <c r="B10" s="136"/>
      <c r="C10" s="55"/>
      <c r="D10" s="105"/>
      <c r="E10" s="408">
        <v>44561</v>
      </c>
      <c r="F10" s="408" t="s">
        <v>17</v>
      </c>
      <c r="G10" s="266"/>
    </row>
    <row r="11" spans="1:7" s="8" customFormat="1" ht="18" customHeight="1" thickBot="1">
      <c r="A11" s="111"/>
      <c r="B11" s="136"/>
      <c r="C11" s="45"/>
      <c r="D11" s="63"/>
      <c r="E11" s="268"/>
      <c r="F11" s="268"/>
      <c r="G11" s="266"/>
    </row>
    <row r="12" spans="1:7" ht="18.75" customHeight="1">
      <c r="A12" s="112"/>
      <c r="B12" s="157">
        <v>1</v>
      </c>
      <c r="C12" s="59" t="s">
        <v>18</v>
      </c>
      <c r="D12" s="130">
        <v>26077</v>
      </c>
      <c r="E12" s="216">
        <v>9302</v>
      </c>
      <c r="F12" s="216"/>
      <c r="G12" s="75" t="s">
        <v>19</v>
      </c>
    </row>
    <row r="13" spans="1:7" ht="15.75" customHeight="1">
      <c r="A13" s="112"/>
      <c r="B13" s="50"/>
      <c r="C13" s="31" t="s">
        <v>20</v>
      </c>
      <c r="D13" s="27">
        <v>24774</v>
      </c>
      <c r="E13" s="28">
        <v>8533</v>
      </c>
      <c r="F13" s="418">
        <f>SUM(E13/D13)</f>
        <v>0.344433680471462</v>
      </c>
      <c r="G13" s="107" t="s">
        <v>21</v>
      </c>
    </row>
    <row r="14" spans="1:7" ht="19.5" customHeight="1">
      <c r="A14" s="112"/>
      <c r="B14" s="158"/>
      <c r="C14" s="47"/>
      <c r="D14" s="29"/>
      <c r="E14" s="137"/>
      <c r="F14" s="137"/>
      <c r="G14" s="74"/>
    </row>
    <row r="15" spans="1:7" ht="12.75" customHeight="1">
      <c r="A15" s="112"/>
      <c r="B15" s="50">
        <v>2</v>
      </c>
      <c r="C15" s="31" t="s">
        <v>22</v>
      </c>
      <c r="D15" s="26">
        <v>132482</v>
      </c>
      <c r="E15" s="151">
        <v>32108</v>
      </c>
      <c r="F15" s="151"/>
      <c r="G15" s="107" t="s">
        <v>23</v>
      </c>
    </row>
    <row r="16" spans="1:7" ht="13.5" customHeight="1">
      <c r="A16" s="112"/>
      <c r="B16" s="50"/>
      <c r="C16" s="64" t="s">
        <v>24</v>
      </c>
      <c r="D16" s="82">
        <v>105733</v>
      </c>
      <c r="E16" s="28">
        <v>30120</v>
      </c>
      <c r="F16" s="418">
        <f>SUM(E16/D16)</f>
        <v>0.28486848949712956</v>
      </c>
      <c r="G16" s="89"/>
    </row>
    <row r="17" spans="1:44" ht="13.5" customHeight="1" thickBot="1">
      <c r="A17" s="112"/>
      <c r="B17" s="50"/>
      <c r="C17" s="64"/>
      <c r="D17" s="82"/>
      <c r="E17" s="28"/>
      <c r="F17" s="28"/>
      <c r="G17" s="89"/>
    </row>
    <row r="18" spans="1:44" s="38" customFormat="1" ht="18" customHeight="1">
      <c r="A18" s="113"/>
      <c r="B18" s="52">
        <v>3</v>
      </c>
      <c r="C18" s="36" t="s">
        <v>25</v>
      </c>
      <c r="D18" s="129">
        <v>173274</v>
      </c>
      <c r="E18" s="217">
        <v>133513</v>
      </c>
      <c r="F18" s="217"/>
      <c r="G18" s="270" t="s">
        <v>26</v>
      </c>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4" s="39" customFormat="1" ht="12.75" customHeight="1" thickBot="1">
      <c r="A19" s="114"/>
      <c r="B19" s="50"/>
      <c r="C19" s="35" t="s">
        <v>27</v>
      </c>
      <c r="D19" s="27">
        <v>147613</v>
      </c>
      <c r="E19" s="28">
        <v>115611</v>
      </c>
      <c r="F19" s="418">
        <f>SUM(E19/D19)</f>
        <v>0.78320337639638782</v>
      </c>
      <c r="G19" s="90"/>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row>
    <row r="20" spans="1:44" ht="12.75" customHeight="1">
      <c r="A20" s="112"/>
      <c r="B20" s="50"/>
      <c r="C20" s="35"/>
      <c r="D20" s="27"/>
      <c r="E20" s="28"/>
      <c r="F20" s="28"/>
      <c r="G20" s="90"/>
    </row>
    <row r="21" spans="1:44" ht="12.75" customHeight="1">
      <c r="A21" s="112"/>
      <c r="B21" s="50"/>
      <c r="C21" s="35"/>
      <c r="D21" s="27"/>
      <c r="E21" s="28"/>
      <c r="F21" s="28"/>
      <c r="G21" s="90"/>
    </row>
    <row r="22" spans="1:44" ht="12.75" customHeight="1">
      <c r="A22" s="112"/>
      <c r="B22" s="50"/>
      <c r="C22" s="35"/>
      <c r="D22" s="27"/>
      <c r="E22" s="28"/>
      <c r="F22" s="28"/>
      <c r="G22" s="90"/>
    </row>
    <row r="23" spans="1:44">
      <c r="A23" s="112"/>
      <c r="B23" s="159">
        <v>4</v>
      </c>
      <c r="C23" s="80" t="s">
        <v>28</v>
      </c>
      <c r="D23" s="54">
        <v>233538</v>
      </c>
      <c r="E23" s="217">
        <v>131195</v>
      </c>
      <c r="F23" s="217"/>
      <c r="G23" s="272" t="s">
        <v>29</v>
      </c>
    </row>
    <row r="24" spans="1:44">
      <c r="A24" s="112"/>
      <c r="B24" s="160"/>
      <c r="C24" s="21" t="s">
        <v>30</v>
      </c>
      <c r="D24" s="21">
        <v>209299</v>
      </c>
      <c r="E24" s="28">
        <v>124668</v>
      </c>
      <c r="F24" s="418">
        <f>SUM(E24/D24)</f>
        <v>0.59564546414459696</v>
      </c>
      <c r="G24" s="273" t="s">
        <v>31</v>
      </c>
    </row>
    <row r="25" spans="1:44">
      <c r="A25" s="112"/>
      <c r="B25" s="160"/>
      <c r="C25" s="21"/>
      <c r="D25" s="27"/>
      <c r="E25" s="28"/>
      <c r="F25" s="28"/>
      <c r="G25" s="273" t="s">
        <v>32</v>
      </c>
    </row>
    <row r="26" spans="1:44">
      <c r="A26" s="112"/>
      <c r="B26" s="160"/>
      <c r="C26" s="21"/>
      <c r="D26" s="27"/>
      <c r="E26" s="28"/>
      <c r="F26" s="28"/>
      <c r="G26" s="273" t="s">
        <v>33</v>
      </c>
    </row>
    <row r="27" spans="1:44">
      <c r="A27" s="112"/>
      <c r="B27" s="160"/>
      <c r="C27" s="105"/>
      <c r="D27" s="27"/>
      <c r="E27" s="28"/>
      <c r="F27" s="28"/>
      <c r="G27" s="273" t="s">
        <v>34</v>
      </c>
    </row>
    <row r="28" spans="1:44" ht="18" customHeight="1">
      <c r="A28" s="112"/>
      <c r="B28" s="160"/>
      <c r="C28" s="21"/>
      <c r="D28" s="27"/>
      <c r="E28" s="28"/>
      <c r="F28" s="28"/>
      <c r="G28" s="273" t="s">
        <v>35</v>
      </c>
    </row>
    <row r="29" spans="1:44">
      <c r="A29" s="112"/>
      <c r="B29" s="160"/>
      <c r="C29" s="21"/>
      <c r="D29" s="27"/>
      <c r="E29" s="151"/>
      <c r="F29" s="151"/>
      <c r="G29" s="274" t="s">
        <v>36</v>
      </c>
    </row>
    <row r="30" spans="1:44" ht="15.75" customHeight="1">
      <c r="A30" s="112"/>
      <c r="B30" s="161"/>
      <c r="C30" s="23"/>
      <c r="D30" s="29"/>
      <c r="E30" s="218"/>
      <c r="F30" s="218"/>
      <c r="G30" s="74"/>
    </row>
    <row r="31" spans="1:44" s="10" customFormat="1" ht="12.75" customHeight="1">
      <c r="A31" s="115"/>
      <c r="B31" s="159">
        <v>5</v>
      </c>
      <c r="C31" s="80" t="s">
        <v>37</v>
      </c>
      <c r="D31" s="129">
        <v>87460.947</v>
      </c>
      <c r="E31" s="217">
        <v>6246</v>
      </c>
      <c r="F31" s="217"/>
      <c r="G31" s="272" t="s">
        <v>38</v>
      </c>
    </row>
    <row r="32" spans="1:44" s="10" customFormat="1" ht="12.75" customHeight="1">
      <c r="A32" s="115"/>
      <c r="B32" s="160"/>
      <c r="C32" s="21" t="s">
        <v>39</v>
      </c>
      <c r="D32" s="27">
        <v>66346.467000000004</v>
      </c>
      <c r="E32" s="28">
        <v>5388</v>
      </c>
      <c r="F32" s="418">
        <f>SUM(E32/D32)</f>
        <v>8.1210051471165751E-2</v>
      </c>
      <c r="G32" s="273" t="s">
        <v>40</v>
      </c>
    </row>
    <row r="33" spans="1:7" s="10" customFormat="1">
      <c r="A33" s="115"/>
      <c r="B33" s="160"/>
      <c r="C33" s="21"/>
      <c r="D33" s="27"/>
      <c r="E33" s="28"/>
      <c r="F33" s="28"/>
      <c r="G33" s="274" t="s">
        <v>41</v>
      </c>
    </row>
    <row r="34" spans="1:7" s="10" customFormat="1" ht="12.75" customHeight="1">
      <c r="A34" s="115"/>
      <c r="B34" s="160"/>
      <c r="C34" s="21"/>
      <c r="D34" s="27"/>
      <c r="E34" s="28"/>
      <c r="F34" s="28"/>
      <c r="G34" s="275"/>
    </row>
    <row r="35" spans="1:7">
      <c r="A35" s="112"/>
      <c r="B35" s="50"/>
      <c r="C35" s="31"/>
      <c r="D35" s="20"/>
      <c r="E35" s="151"/>
      <c r="F35" s="151"/>
      <c r="G35" s="90"/>
    </row>
    <row r="36" spans="1:7">
      <c r="A36" s="112"/>
      <c r="B36" s="50"/>
      <c r="C36" s="31"/>
      <c r="D36" s="21"/>
      <c r="E36" s="143"/>
      <c r="F36" s="143"/>
      <c r="G36" s="107"/>
    </row>
    <row r="37" spans="1:7" ht="0.75" customHeight="1">
      <c r="A37" s="112"/>
      <c r="B37" s="50"/>
      <c r="C37" s="31"/>
      <c r="D37" s="21"/>
      <c r="E37" s="28"/>
      <c r="F37" s="28"/>
      <c r="G37" s="90"/>
    </row>
    <row r="38" spans="1:7" ht="22.5" customHeight="1">
      <c r="A38" s="112"/>
      <c r="B38" s="52">
        <v>6</v>
      </c>
      <c r="C38" s="80" t="s">
        <v>42</v>
      </c>
      <c r="D38" s="129">
        <v>42599</v>
      </c>
      <c r="E38" s="217">
        <v>42586</v>
      </c>
      <c r="F38" s="217"/>
      <c r="G38" s="88" t="s">
        <v>43</v>
      </c>
    </row>
    <row r="39" spans="1:7" ht="16.5" customHeight="1">
      <c r="A39" s="112"/>
      <c r="B39" s="50"/>
      <c r="C39" s="21" t="s">
        <v>44</v>
      </c>
      <c r="D39" s="27">
        <v>39343</v>
      </c>
      <c r="E39" s="28">
        <v>39343</v>
      </c>
      <c r="F39" s="418">
        <f>SUM(E39/D39)</f>
        <v>1</v>
      </c>
      <c r="G39" s="107" t="s">
        <v>45</v>
      </c>
    </row>
    <row r="40" spans="1:7" ht="16.5" customHeight="1">
      <c r="A40" s="112"/>
      <c r="B40" s="50"/>
      <c r="C40" s="21"/>
      <c r="D40" s="27"/>
      <c r="E40" s="28"/>
      <c r="F40" s="28"/>
      <c r="G40" s="107"/>
    </row>
    <row r="41" spans="1:7" ht="16.5" customHeight="1">
      <c r="A41" s="112"/>
      <c r="B41" s="50"/>
      <c r="C41" s="21"/>
      <c r="D41" s="27"/>
      <c r="E41" s="28"/>
      <c r="F41" s="28"/>
      <c r="G41" s="107"/>
    </row>
    <row r="42" spans="1:7" ht="16.5" customHeight="1">
      <c r="A42" s="112"/>
      <c r="B42" s="50"/>
      <c r="C42" s="21"/>
      <c r="D42" s="27"/>
      <c r="E42" s="28"/>
      <c r="F42" s="28"/>
      <c r="G42" s="107"/>
    </row>
    <row r="43" spans="1:7" ht="19.5" customHeight="1" thickBot="1">
      <c r="A43" s="112"/>
      <c r="B43" s="156"/>
      <c r="C43" s="76"/>
      <c r="D43" s="66"/>
      <c r="E43" s="93"/>
      <c r="F43" s="93"/>
      <c r="G43" s="46"/>
    </row>
    <row r="44" spans="1:7" ht="29.25" customHeight="1">
      <c r="A44" s="113"/>
      <c r="B44" s="157">
        <v>7</v>
      </c>
      <c r="C44" s="153" t="s">
        <v>42</v>
      </c>
      <c r="D44" s="130">
        <v>73625</v>
      </c>
      <c r="E44" s="216">
        <v>49153</v>
      </c>
      <c r="F44" s="216"/>
      <c r="G44" s="75" t="s">
        <v>46</v>
      </c>
    </row>
    <row r="45" spans="1:7" s="17" customFormat="1" ht="24.75" customHeight="1">
      <c r="A45" s="116"/>
      <c r="B45" s="162"/>
      <c r="C45" s="57" t="s">
        <v>47</v>
      </c>
      <c r="D45" s="82">
        <v>69275</v>
      </c>
      <c r="E45" s="143">
        <v>45694</v>
      </c>
      <c r="F45" s="418">
        <f>SUM(E45/D45)</f>
        <v>0.6596030313966077</v>
      </c>
      <c r="G45" s="145" t="s">
        <v>48</v>
      </c>
    </row>
    <row r="46" spans="1:7" ht="35.25" customHeight="1">
      <c r="A46" s="112"/>
      <c r="B46" s="158"/>
      <c r="C46" s="23"/>
      <c r="D46" s="58"/>
      <c r="E46" s="137"/>
      <c r="F46" s="137"/>
      <c r="G46" s="277"/>
    </row>
    <row r="47" spans="1:7" ht="26.25" customHeight="1">
      <c r="A47" s="112"/>
      <c r="B47" s="52">
        <v>8</v>
      </c>
      <c r="C47" s="80" t="s">
        <v>42</v>
      </c>
      <c r="D47" s="129">
        <v>37403.775999999998</v>
      </c>
      <c r="E47" s="217">
        <v>34484</v>
      </c>
      <c r="F47" s="217"/>
      <c r="G47" s="91" t="s">
        <v>49</v>
      </c>
    </row>
    <row r="48" spans="1:7" ht="23.25" customHeight="1">
      <c r="A48" s="112"/>
      <c r="B48" s="50"/>
      <c r="C48" s="57" t="s">
        <v>50</v>
      </c>
      <c r="D48" s="82">
        <v>33228</v>
      </c>
      <c r="E48" s="28">
        <v>32538</v>
      </c>
      <c r="F48" s="418">
        <f>SUM(E48/D48)</f>
        <v>0.9792343806428313</v>
      </c>
      <c r="G48" s="90"/>
    </row>
    <row r="49" spans="1:7" ht="23.25" customHeight="1">
      <c r="A49" s="112"/>
      <c r="B49" s="158"/>
      <c r="C49" s="65"/>
      <c r="D49" s="30"/>
      <c r="E49" s="137"/>
      <c r="F49" s="137"/>
      <c r="G49" s="74"/>
    </row>
    <row r="50" spans="1:7" ht="45.75" customHeight="1">
      <c r="A50" s="112"/>
      <c r="B50" s="52">
        <v>9</v>
      </c>
      <c r="C50" s="80" t="s">
        <v>42</v>
      </c>
      <c r="D50" s="129">
        <v>41049</v>
      </c>
      <c r="E50" s="217">
        <v>2683</v>
      </c>
      <c r="F50" s="217"/>
      <c r="G50" s="91" t="s">
        <v>51</v>
      </c>
    </row>
    <row r="51" spans="1:7" ht="26.25" customHeight="1">
      <c r="A51" s="112"/>
      <c r="B51" s="50"/>
      <c r="C51" s="57" t="s">
        <v>52</v>
      </c>
      <c r="D51" s="82">
        <v>35164</v>
      </c>
      <c r="E51" s="143">
        <v>2371</v>
      </c>
      <c r="F51" s="418">
        <f>SUM(E51/D51)</f>
        <v>6.7426913889204868E-2</v>
      </c>
      <c r="G51" s="107" t="s">
        <v>53</v>
      </c>
    </row>
    <row r="52" spans="1:7" ht="27.75" customHeight="1">
      <c r="A52" s="112"/>
      <c r="B52" s="50"/>
      <c r="C52" s="57"/>
      <c r="D52" s="82"/>
      <c r="E52" s="28"/>
      <c r="F52" s="28"/>
      <c r="G52" s="277"/>
    </row>
    <row r="53" spans="1:7" ht="16.5" customHeight="1">
      <c r="A53" s="112"/>
      <c r="B53" s="52">
        <v>10</v>
      </c>
      <c r="C53" s="36" t="s">
        <v>54</v>
      </c>
      <c r="D53" s="129"/>
      <c r="E53" s="219"/>
      <c r="F53" s="219"/>
      <c r="G53" s="88" t="s">
        <v>55</v>
      </c>
    </row>
    <row r="54" spans="1:7" ht="29.25" customHeight="1">
      <c r="A54" s="112"/>
      <c r="B54" s="50"/>
      <c r="C54" s="35" t="s">
        <v>56</v>
      </c>
      <c r="D54" s="26">
        <v>47580</v>
      </c>
      <c r="E54" s="151">
        <v>33215</v>
      </c>
      <c r="F54" s="151"/>
      <c r="G54" s="90" t="s">
        <v>57</v>
      </c>
    </row>
    <row r="55" spans="1:7" ht="29.25" customHeight="1">
      <c r="A55" s="112"/>
      <c r="B55" s="158"/>
      <c r="C55" s="34"/>
      <c r="D55" s="30">
        <v>42493</v>
      </c>
      <c r="E55" s="220">
        <v>30697</v>
      </c>
      <c r="F55" s="418">
        <f>SUM(E55/D55)</f>
        <v>0.72240133669074902</v>
      </c>
      <c r="G55" s="74"/>
    </row>
    <row r="56" spans="1:7" ht="22.5" customHeight="1">
      <c r="A56" s="112"/>
      <c r="B56" s="52">
        <v>11</v>
      </c>
      <c r="C56" s="33" t="s">
        <v>58</v>
      </c>
      <c r="D56" s="129">
        <v>634468</v>
      </c>
      <c r="E56" s="217">
        <v>57561</v>
      </c>
      <c r="F56" s="217"/>
      <c r="G56" s="88" t="s">
        <v>59</v>
      </c>
    </row>
    <row r="57" spans="1:7" ht="12.75" customHeight="1">
      <c r="A57" s="112"/>
      <c r="B57" s="50"/>
      <c r="C57" s="31" t="s">
        <v>60</v>
      </c>
      <c r="D57" s="27">
        <v>547440</v>
      </c>
      <c r="E57" s="28">
        <v>53634</v>
      </c>
      <c r="F57" s="418">
        <f>SUM(E57/D57)</f>
        <v>9.7972380534853132E-2</v>
      </c>
      <c r="G57" s="90" t="s">
        <v>61</v>
      </c>
    </row>
    <row r="58" spans="1:7">
      <c r="A58" s="112"/>
      <c r="B58" s="50"/>
      <c r="C58" s="35"/>
      <c r="D58" s="26"/>
      <c r="E58" s="28"/>
      <c r="F58" s="28"/>
      <c r="G58" s="107" t="s">
        <v>62</v>
      </c>
    </row>
    <row r="59" spans="1:7" ht="15" customHeight="1">
      <c r="A59" s="112"/>
      <c r="B59" s="50"/>
      <c r="C59" s="35"/>
      <c r="D59" s="26"/>
      <c r="E59" s="28"/>
      <c r="F59" s="28"/>
      <c r="G59" s="107"/>
    </row>
    <row r="60" spans="1:7">
      <c r="A60" s="112"/>
      <c r="B60" s="50"/>
      <c r="C60" s="35"/>
      <c r="D60" s="26"/>
      <c r="E60" s="28"/>
      <c r="F60" s="28"/>
      <c r="G60" s="107"/>
    </row>
    <row r="61" spans="1:7" ht="22.5" customHeight="1">
      <c r="A61" s="112"/>
      <c r="B61" s="50"/>
      <c r="C61" s="35"/>
      <c r="D61" s="26"/>
      <c r="E61" s="28"/>
      <c r="F61" s="28"/>
      <c r="G61" s="107"/>
    </row>
    <row r="62" spans="1:7" ht="7.5" customHeight="1">
      <c r="A62" s="112"/>
      <c r="B62" s="158"/>
      <c r="C62" s="47"/>
      <c r="D62" s="58"/>
      <c r="E62" s="137"/>
      <c r="F62" s="137"/>
      <c r="G62" s="74"/>
    </row>
    <row r="63" spans="1:7" ht="15" customHeight="1">
      <c r="A63" s="112"/>
      <c r="B63" s="52">
        <v>12</v>
      </c>
      <c r="C63" s="36" t="s">
        <v>63</v>
      </c>
      <c r="D63" s="129">
        <v>38323</v>
      </c>
      <c r="E63" s="217">
        <v>32195</v>
      </c>
      <c r="F63" s="217"/>
      <c r="G63" s="88" t="s">
        <v>64</v>
      </c>
    </row>
    <row r="64" spans="1:7">
      <c r="A64" s="112"/>
      <c r="B64" s="50"/>
      <c r="C64" s="35"/>
      <c r="D64" s="27">
        <v>31146</v>
      </c>
      <c r="E64" s="28">
        <v>29136</v>
      </c>
      <c r="F64" s="418">
        <f>SUM(E64/D64)</f>
        <v>0.9354652282797149</v>
      </c>
      <c r="G64" s="90" t="s">
        <v>65</v>
      </c>
    </row>
    <row r="65" spans="1:7">
      <c r="A65" s="112"/>
      <c r="B65" s="50"/>
      <c r="C65" s="35"/>
      <c r="D65" s="26"/>
      <c r="E65" s="28"/>
      <c r="F65" s="28"/>
      <c r="G65" s="90"/>
    </row>
    <row r="66" spans="1:7" hidden="1">
      <c r="A66" s="112"/>
      <c r="B66" s="52"/>
      <c r="C66" s="36"/>
      <c r="D66" s="129"/>
      <c r="E66" s="217"/>
      <c r="F66" s="217"/>
      <c r="G66" s="88"/>
    </row>
    <row r="67" spans="1:7" hidden="1">
      <c r="A67" s="112"/>
      <c r="B67" s="50"/>
      <c r="C67" s="35"/>
      <c r="D67" s="27"/>
      <c r="E67" s="28"/>
      <c r="F67" s="28"/>
      <c r="G67" s="90"/>
    </row>
    <row r="68" spans="1:7" hidden="1">
      <c r="A68" s="112"/>
      <c r="B68" s="50"/>
      <c r="C68" s="35"/>
      <c r="D68" s="26"/>
      <c r="E68" s="28"/>
      <c r="F68" s="28"/>
      <c r="G68" s="90"/>
    </row>
    <row r="69" spans="1:7" hidden="1">
      <c r="A69" s="112"/>
      <c r="B69" s="158"/>
      <c r="C69" s="47"/>
      <c r="D69" s="58"/>
      <c r="E69" s="137"/>
      <c r="F69" s="137"/>
      <c r="G69" s="74"/>
    </row>
    <row r="70" spans="1:7" ht="30" customHeight="1">
      <c r="A70" s="112"/>
      <c r="B70" s="52">
        <v>13</v>
      </c>
      <c r="C70" s="36" t="s">
        <v>66</v>
      </c>
      <c r="D70" s="129">
        <v>204991</v>
      </c>
      <c r="E70" s="217">
        <v>46078</v>
      </c>
      <c r="F70" s="217"/>
      <c r="G70" s="88" t="s">
        <v>67</v>
      </c>
    </row>
    <row r="71" spans="1:7" ht="32.25" customHeight="1">
      <c r="A71" s="112"/>
      <c r="B71" s="50"/>
      <c r="C71" s="35"/>
      <c r="D71" s="82">
        <v>184746</v>
      </c>
      <c r="E71" s="143">
        <v>44110</v>
      </c>
      <c r="F71" s="418">
        <f>SUM(E71/D71)</f>
        <v>0.23876024379418229</v>
      </c>
      <c r="G71" s="90" t="s">
        <v>68</v>
      </c>
    </row>
    <row r="72" spans="1:7">
      <c r="A72" s="112"/>
      <c r="B72" s="50"/>
      <c r="C72" s="35"/>
      <c r="D72" s="27"/>
      <c r="E72" s="151"/>
      <c r="F72" s="151"/>
      <c r="G72" s="107" t="s">
        <v>69</v>
      </c>
    </row>
    <row r="73" spans="1:7" ht="14.25" customHeight="1">
      <c r="A73" s="112"/>
      <c r="B73" s="158"/>
      <c r="C73" s="47"/>
      <c r="D73" s="29"/>
      <c r="E73" s="137"/>
      <c r="F73" s="137"/>
      <c r="G73" s="74"/>
    </row>
    <row r="74" spans="1:7" ht="26.25" customHeight="1">
      <c r="A74" s="112"/>
      <c r="B74" s="13">
        <v>14</v>
      </c>
      <c r="C74" s="278" t="s">
        <v>70</v>
      </c>
      <c r="D74" s="26">
        <v>95885</v>
      </c>
      <c r="E74" s="151">
        <v>0</v>
      </c>
      <c r="F74" s="151"/>
      <c r="G74" s="279" t="s">
        <v>71</v>
      </c>
    </row>
    <row r="75" spans="1:7" ht="13.5" customHeight="1">
      <c r="A75" s="112"/>
      <c r="B75" s="13"/>
      <c r="C75" s="280"/>
      <c r="D75" s="27">
        <v>87977</v>
      </c>
      <c r="E75" s="28">
        <v>0</v>
      </c>
      <c r="F75" s="418">
        <f>SUM(E75/D75)</f>
        <v>0</v>
      </c>
      <c r="G75" s="279" t="s">
        <v>72</v>
      </c>
    </row>
    <row r="76" spans="1:7" ht="13.5" customHeight="1">
      <c r="A76" s="112"/>
      <c r="B76" s="15"/>
      <c r="C76" s="281" t="s">
        <v>73</v>
      </c>
      <c r="D76" s="29"/>
      <c r="E76" s="137"/>
      <c r="F76" s="137"/>
      <c r="G76" s="282" t="s">
        <v>74</v>
      </c>
    </row>
    <row r="77" spans="1:7" ht="24" customHeight="1">
      <c r="A77" s="112"/>
      <c r="B77" s="13">
        <v>15</v>
      </c>
      <c r="C77" s="431" t="s">
        <v>75</v>
      </c>
      <c r="D77" s="26">
        <v>73819</v>
      </c>
      <c r="E77" s="151">
        <v>0</v>
      </c>
      <c r="F77" s="151"/>
      <c r="G77" s="283" t="s">
        <v>76</v>
      </c>
    </row>
    <row r="78" spans="1:7" ht="13.5" customHeight="1">
      <c r="A78" s="112"/>
      <c r="B78" s="163"/>
      <c r="C78" s="432"/>
      <c r="D78" s="27">
        <v>51332</v>
      </c>
      <c r="E78" s="28">
        <v>0</v>
      </c>
      <c r="F78" s="418">
        <f>SUM(E78/D78)</f>
        <v>0</v>
      </c>
      <c r="G78" s="284" t="s">
        <v>77</v>
      </c>
    </row>
    <row r="79" spans="1:7" ht="13.5" customHeight="1" thickBot="1">
      <c r="A79" s="112"/>
      <c r="B79" s="164"/>
      <c r="C79" s="433"/>
      <c r="D79" s="42"/>
      <c r="E79" s="93"/>
      <c r="F79" s="93"/>
      <c r="G79" s="285" t="s">
        <v>78</v>
      </c>
    </row>
    <row r="80" spans="1:7" ht="27" customHeight="1">
      <c r="A80" s="112"/>
      <c r="B80" s="155">
        <v>16</v>
      </c>
      <c r="C80" s="41" t="s">
        <v>79</v>
      </c>
      <c r="D80" s="130"/>
      <c r="E80" s="152"/>
      <c r="F80" s="152"/>
      <c r="G80" s="286" t="s">
        <v>80</v>
      </c>
    </row>
    <row r="81" spans="1:7">
      <c r="A81" s="112"/>
      <c r="B81" s="50"/>
      <c r="C81" s="31"/>
      <c r="D81" s="26">
        <v>460589</v>
      </c>
      <c r="E81" s="151">
        <v>361830</v>
      </c>
      <c r="F81" s="151"/>
      <c r="G81" s="90"/>
    </row>
    <row r="82" spans="1:7">
      <c r="A82" s="112"/>
      <c r="B82" s="50"/>
      <c r="C82" s="31"/>
      <c r="D82" s="427">
        <v>441538</v>
      </c>
      <c r="E82" s="28">
        <v>347506</v>
      </c>
      <c r="F82" s="418">
        <f>SUM(E82/D82)</f>
        <v>0.78703531745851996</v>
      </c>
      <c r="G82" s="90"/>
    </row>
    <row r="83" spans="1:7" ht="21" customHeight="1" thickBot="1">
      <c r="A83" s="112"/>
      <c r="B83" s="156"/>
      <c r="C83" s="44"/>
      <c r="D83" s="428"/>
      <c r="E83" s="146"/>
      <c r="F83" s="146"/>
      <c r="G83" s="83"/>
    </row>
    <row r="84" spans="1:7" ht="13.5" customHeight="1">
      <c r="A84" s="112"/>
      <c r="B84" s="157">
        <v>17</v>
      </c>
      <c r="C84" s="41" t="s">
        <v>81</v>
      </c>
      <c r="D84" s="130"/>
      <c r="E84" s="152"/>
      <c r="F84" s="152"/>
      <c r="G84" s="75" t="s">
        <v>82</v>
      </c>
    </row>
    <row r="85" spans="1:7" ht="15" customHeight="1">
      <c r="A85" s="112"/>
      <c r="B85" s="50"/>
      <c r="C85" s="35" t="s">
        <v>83</v>
      </c>
      <c r="D85" s="104">
        <v>168734</v>
      </c>
      <c r="E85" s="151">
        <v>133649</v>
      </c>
      <c r="F85" s="151"/>
      <c r="G85" s="90" t="s">
        <v>84</v>
      </c>
    </row>
    <row r="86" spans="1:7" ht="12.75" customHeight="1">
      <c r="A86" s="112"/>
      <c r="B86" s="50"/>
      <c r="C86" s="31"/>
      <c r="D86" s="73">
        <v>141429</v>
      </c>
      <c r="E86" s="28">
        <v>129850</v>
      </c>
      <c r="F86" s="418">
        <f>SUM(E86/D86)</f>
        <v>0.91812853092364366</v>
      </c>
      <c r="G86" s="107" t="s">
        <v>85</v>
      </c>
    </row>
    <row r="87" spans="1:7" ht="13.5" customHeight="1" thickBot="1">
      <c r="A87" s="114"/>
      <c r="B87" s="156"/>
      <c r="C87" s="44"/>
      <c r="D87" s="42"/>
      <c r="E87" s="93"/>
      <c r="F87" s="93"/>
      <c r="G87" s="46"/>
    </row>
    <row r="88" spans="1:7">
      <c r="A88" s="112" t="s">
        <v>86</v>
      </c>
      <c r="B88" s="165">
        <v>18</v>
      </c>
      <c r="C88" s="59" t="s">
        <v>87</v>
      </c>
      <c r="D88" s="130">
        <v>151964</v>
      </c>
      <c r="E88" s="216">
        <v>31280</v>
      </c>
      <c r="F88" s="216"/>
      <c r="G88" s="75" t="s">
        <v>88</v>
      </c>
    </row>
    <row r="89" spans="1:7">
      <c r="A89" s="112"/>
      <c r="B89" s="166"/>
      <c r="C89" s="31" t="s">
        <v>89</v>
      </c>
      <c r="D89" s="27">
        <v>137500</v>
      </c>
      <c r="E89" s="28">
        <v>28265</v>
      </c>
      <c r="F89" s="418">
        <f>SUM(E89/D89)</f>
        <v>0.20556363636363637</v>
      </c>
      <c r="G89" s="90" t="s">
        <v>90</v>
      </c>
    </row>
    <row r="90" spans="1:7">
      <c r="A90" s="112"/>
      <c r="B90" s="166"/>
      <c r="C90" s="35" t="s">
        <v>91</v>
      </c>
      <c r="D90" s="26"/>
      <c r="E90" s="28"/>
      <c r="F90" s="28"/>
      <c r="G90" s="90" t="s">
        <v>92</v>
      </c>
    </row>
    <row r="91" spans="1:7">
      <c r="A91" s="112"/>
      <c r="B91" s="166"/>
      <c r="C91" s="31" t="s">
        <v>93</v>
      </c>
      <c r="D91" s="26"/>
      <c r="E91" s="28"/>
      <c r="F91" s="28"/>
      <c r="G91" s="107" t="s">
        <v>94</v>
      </c>
    </row>
    <row r="92" spans="1:7" ht="14.25" customHeight="1">
      <c r="A92" s="112"/>
      <c r="B92" s="167"/>
      <c r="C92" s="34"/>
      <c r="D92" s="29"/>
      <c r="E92" s="29"/>
      <c r="F92" s="137"/>
      <c r="G92" s="74"/>
    </row>
    <row r="93" spans="1:7" ht="15" customHeight="1">
      <c r="A93" s="112" t="s">
        <v>95</v>
      </c>
      <c r="B93" s="168">
        <v>19</v>
      </c>
      <c r="C93" s="33" t="s">
        <v>96</v>
      </c>
      <c r="D93" s="129">
        <v>86649</v>
      </c>
      <c r="E93" s="151">
        <v>23587</v>
      </c>
      <c r="F93" s="151"/>
      <c r="G93" s="88" t="s">
        <v>97</v>
      </c>
    </row>
    <row r="94" spans="1:7">
      <c r="A94" s="112"/>
      <c r="B94" s="166"/>
      <c r="C94" s="31" t="s">
        <v>98</v>
      </c>
      <c r="D94" s="27">
        <v>74970</v>
      </c>
      <c r="E94" s="28">
        <v>21213</v>
      </c>
      <c r="F94" s="418">
        <f>SUM(E94/D94)</f>
        <v>0.28295318127250901</v>
      </c>
      <c r="G94" s="90" t="s">
        <v>99</v>
      </c>
    </row>
    <row r="95" spans="1:7">
      <c r="A95" s="112"/>
      <c r="B95" s="166"/>
      <c r="C95" s="31" t="s">
        <v>100</v>
      </c>
      <c r="D95" s="27"/>
      <c r="E95" s="28"/>
      <c r="F95" s="28"/>
      <c r="G95" s="90" t="s">
        <v>101</v>
      </c>
    </row>
    <row r="96" spans="1:7">
      <c r="A96" s="112"/>
      <c r="B96" s="166"/>
      <c r="C96" s="31"/>
      <c r="D96" s="27"/>
      <c r="E96" s="28"/>
      <c r="F96" s="28"/>
      <c r="G96" s="90" t="s">
        <v>102</v>
      </c>
    </row>
    <row r="97" spans="1:7">
      <c r="A97" s="112"/>
      <c r="B97" s="166"/>
      <c r="C97" s="31"/>
      <c r="D97" s="27"/>
      <c r="E97" s="28"/>
      <c r="F97" s="28"/>
      <c r="G97" s="90" t="s">
        <v>103</v>
      </c>
    </row>
    <row r="98" spans="1:7">
      <c r="A98" s="112"/>
      <c r="B98" s="166"/>
      <c r="C98" s="31"/>
      <c r="D98" s="27"/>
      <c r="E98" s="28"/>
      <c r="F98" s="28"/>
      <c r="G98" s="90" t="s">
        <v>104</v>
      </c>
    </row>
    <row r="99" spans="1:7" ht="12.75" customHeight="1">
      <c r="A99" s="112"/>
      <c r="B99" s="166"/>
      <c r="C99" s="31"/>
      <c r="D99" s="27"/>
      <c r="E99" s="28"/>
      <c r="F99" s="28"/>
      <c r="G99" s="107" t="s">
        <v>105</v>
      </c>
    </row>
    <row r="100" spans="1:7" s="17" customFormat="1" ht="15.75" customHeight="1">
      <c r="A100" s="116"/>
      <c r="B100" s="169"/>
      <c r="C100" s="32"/>
      <c r="D100" s="30"/>
      <c r="E100" s="30"/>
      <c r="F100" s="220"/>
      <c r="G100" s="74"/>
    </row>
    <row r="101" spans="1:7" ht="15" customHeight="1">
      <c r="A101" s="112" t="s">
        <v>106</v>
      </c>
      <c r="B101" s="166">
        <v>20</v>
      </c>
      <c r="C101" s="31" t="s">
        <v>107</v>
      </c>
      <c r="D101" s="26">
        <v>174045</v>
      </c>
      <c r="E101" s="26">
        <v>58753</v>
      </c>
      <c r="F101" s="151"/>
      <c r="G101" s="90" t="s">
        <v>108</v>
      </c>
    </row>
    <row r="102" spans="1:7" ht="13.5" customHeight="1">
      <c r="A102" s="112"/>
      <c r="B102" s="166"/>
      <c r="C102" s="31" t="s">
        <v>109</v>
      </c>
      <c r="D102" s="27">
        <v>146917</v>
      </c>
      <c r="E102" s="28">
        <v>51328</v>
      </c>
      <c r="F102" s="418">
        <f>SUM(E102/D102)</f>
        <v>0.34936732985291014</v>
      </c>
      <c r="G102" s="102" t="s">
        <v>110</v>
      </c>
    </row>
    <row r="103" spans="1:7" ht="14.25" customHeight="1">
      <c r="A103" s="112"/>
      <c r="B103" s="166"/>
      <c r="C103" s="31"/>
      <c r="D103" s="27"/>
      <c r="E103" s="151"/>
      <c r="F103" s="151"/>
      <c r="G103" s="102" t="s">
        <v>111</v>
      </c>
    </row>
    <row r="104" spans="1:7" ht="14.25" customHeight="1">
      <c r="A104" s="112"/>
      <c r="B104" s="166"/>
      <c r="C104" s="31"/>
      <c r="D104" s="27"/>
      <c r="E104" s="151"/>
      <c r="F104" s="151"/>
      <c r="G104" s="102" t="s">
        <v>112</v>
      </c>
    </row>
    <row r="105" spans="1:7" ht="16.5" customHeight="1">
      <c r="A105" s="112"/>
      <c r="B105" s="167"/>
      <c r="C105" s="47"/>
      <c r="D105" s="29"/>
      <c r="E105" s="137"/>
      <c r="F105" s="137"/>
      <c r="G105" s="74"/>
    </row>
    <row r="106" spans="1:7" ht="15" customHeight="1">
      <c r="A106" s="112" t="s">
        <v>113</v>
      </c>
      <c r="B106" s="168">
        <v>21</v>
      </c>
      <c r="C106" s="33" t="s">
        <v>114</v>
      </c>
      <c r="D106" s="129">
        <v>55226</v>
      </c>
      <c r="E106" s="217">
        <v>41501</v>
      </c>
      <c r="F106" s="217"/>
      <c r="G106" s="91" t="s">
        <v>115</v>
      </c>
    </row>
    <row r="107" spans="1:7" ht="13.5" customHeight="1">
      <c r="A107" s="112"/>
      <c r="B107" s="166"/>
      <c r="C107" s="31" t="s">
        <v>116</v>
      </c>
      <c r="D107" s="27">
        <v>51650</v>
      </c>
      <c r="E107" s="28">
        <v>39066</v>
      </c>
      <c r="F107" s="418">
        <f>SUM(E107/D107)</f>
        <v>0.75636011616650534</v>
      </c>
      <c r="G107" s="90"/>
    </row>
    <row r="108" spans="1:7" ht="15.75" customHeight="1">
      <c r="A108" s="112"/>
      <c r="B108" s="166"/>
      <c r="C108" s="31"/>
      <c r="D108" s="27"/>
      <c r="E108" s="28"/>
      <c r="F108" s="28"/>
      <c r="G108" s="90"/>
    </row>
    <row r="109" spans="1:7" ht="17.25" customHeight="1">
      <c r="A109" s="112"/>
      <c r="B109" s="166"/>
      <c r="C109" s="31"/>
      <c r="D109" s="27"/>
      <c r="E109" s="28"/>
      <c r="F109" s="28"/>
      <c r="G109" s="90"/>
    </row>
    <row r="110" spans="1:7" ht="15.75" customHeight="1">
      <c r="A110" s="112"/>
      <c r="B110" s="166"/>
      <c r="C110" s="31"/>
      <c r="D110" s="27"/>
      <c r="E110" s="28"/>
      <c r="F110" s="28"/>
      <c r="G110" s="90"/>
    </row>
    <row r="111" spans="1:7" ht="15" customHeight="1">
      <c r="A111" s="112" t="s">
        <v>117</v>
      </c>
      <c r="B111" s="168">
        <v>22</v>
      </c>
      <c r="C111" s="33" t="s">
        <v>118</v>
      </c>
      <c r="D111" s="129">
        <v>29592</v>
      </c>
      <c r="E111" s="217">
        <v>12641</v>
      </c>
      <c r="F111" s="217"/>
      <c r="G111" s="91" t="s">
        <v>119</v>
      </c>
    </row>
    <row r="112" spans="1:7" ht="14.25" customHeight="1">
      <c r="A112" s="112"/>
      <c r="B112" s="166"/>
      <c r="C112" s="31" t="s">
        <v>120</v>
      </c>
      <c r="D112" s="82">
        <v>24772</v>
      </c>
      <c r="E112" s="28">
        <v>11231</v>
      </c>
      <c r="F112" s="418">
        <f>SUM(E112/D112)</f>
        <v>0.4533747779751332</v>
      </c>
      <c r="G112" s="90" t="s">
        <v>121</v>
      </c>
    </row>
    <row r="113" spans="1:7" s="17" customFormat="1" ht="12.75" customHeight="1">
      <c r="A113" s="116"/>
      <c r="B113" s="169"/>
      <c r="C113" s="32" t="s">
        <v>122</v>
      </c>
      <c r="D113" s="30"/>
      <c r="E113" s="143"/>
      <c r="F113" s="143"/>
      <c r="G113" s="90"/>
    </row>
    <row r="114" spans="1:7">
      <c r="A114" s="112" t="s">
        <v>123</v>
      </c>
      <c r="B114" s="168">
        <v>23</v>
      </c>
      <c r="C114" s="33" t="s">
        <v>124</v>
      </c>
      <c r="D114" s="129">
        <v>16943</v>
      </c>
      <c r="E114" s="217">
        <v>15906</v>
      </c>
      <c r="F114" s="217"/>
      <c r="G114" s="88" t="s">
        <v>125</v>
      </c>
    </row>
    <row r="115" spans="1:7">
      <c r="A115" s="112"/>
      <c r="B115" s="166"/>
      <c r="C115" s="64" t="s">
        <v>126</v>
      </c>
      <c r="D115" s="27">
        <v>15057</v>
      </c>
      <c r="E115" s="28">
        <v>15177</v>
      </c>
      <c r="F115" s="418">
        <v>1</v>
      </c>
      <c r="G115" s="107" t="s">
        <v>127</v>
      </c>
    </row>
    <row r="116" spans="1:7" ht="13.5" customHeight="1">
      <c r="A116" s="112"/>
      <c r="B116" s="166"/>
      <c r="C116" s="31"/>
      <c r="D116" s="27"/>
      <c r="E116" s="28"/>
      <c r="F116" s="28"/>
      <c r="G116" s="107" t="s">
        <v>128</v>
      </c>
    </row>
    <row r="117" spans="1:7" ht="14.25" customHeight="1">
      <c r="A117" s="112"/>
      <c r="B117" s="166"/>
      <c r="C117" s="35"/>
      <c r="D117" s="27"/>
      <c r="E117" s="28"/>
      <c r="F117" s="28"/>
      <c r="G117" s="90"/>
    </row>
    <row r="118" spans="1:7" ht="15" customHeight="1">
      <c r="A118" s="112" t="s">
        <v>129</v>
      </c>
      <c r="B118" s="168">
        <v>24</v>
      </c>
      <c r="C118" s="33" t="s">
        <v>130</v>
      </c>
      <c r="D118" s="129">
        <v>14238</v>
      </c>
      <c r="E118" s="222">
        <v>9394</v>
      </c>
      <c r="F118" s="222"/>
      <c r="G118" s="88" t="s">
        <v>131</v>
      </c>
    </row>
    <row r="119" spans="1:7" ht="15.75" customHeight="1">
      <c r="A119" s="112"/>
      <c r="B119" s="166"/>
      <c r="C119" s="31" t="s">
        <v>132</v>
      </c>
      <c r="D119" s="82">
        <v>11804</v>
      </c>
      <c r="E119" s="143">
        <v>8555</v>
      </c>
      <c r="F119" s="418">
        <f>SUM(E119/D119)</f>
        <v>0.72475432056929856</v>
      </c>
      <c r="G119" s="107" t="s">
        <v>133</v>
      </c>
    </row>
    <row r="120" spans="1:7" ht="14.25" customHeight="1">
      <c r="A120" s="112"/>
      <c r="B120" s="167"/>
      <c r="C120" s="47" t="s">
        <v>134</v>
      </c>
      <c r="D120" s="29"/>
      <c r="E120" s="137"/>
      <c r="F120" s="137"/>
      <c r="G120" s="74"/>
    </row>
    <row r="121" spans="1:7">
      <c r="A121" s="112" t="s">
        <v>135</v>
      </c>
      <c r="B121" s="170">
        <v>25</v>
      </c>
      <c r="C121" s="31" t="s">
        <v>136</v>
      </c>
      <c r="D121" s="276">
        <v>4179</v>
      </c>
      <c r="E121" s="223">
        <v>2961</v>
      </c>
      <c r="F121" s="223"/>
      <c r="G121" s="90" t="s">
        <v>137</v>
      </c>
    </row>
    <row r="122" spans="1:7">
      <c r="A122" s="112"/>
      <c r="B122" s="170"/>
      <c r="C122" s="31" t="s">
        <v>138</v>
      </c>
      <c r="D122" s="271">
        <v>3652</v>
      </c>
      <c r="E122" s="224">
        <v>2703</v>
      </c>
      <c r="F122" s="418">
        <f>SUM(E122/D122)</f>
        <v>0.74014238773274921</v>
      </c>
      <c r="G122" s="90" t="s">
        <v>139</v>
      </c>
    </row>
    <row r="123" spans="1:7" ht="13.5" customHeight="1">
      <c r="A123" s="112"/>
      <c r="B123" s="170"/>
      <c r="C123" s="287"/>
      <c r="D123" s="271"/>
      <c r="E123" s="224"/>
      <c r="F123" s="224"/>
      <c r="G123" s="90" t="s">
        <v>140</v>
      </c>
    </row>
    <row r="124" spans="1:7" ht="12.75" customHeight="1">
      <c r="A124" s="112"/>
      <c r="B124" s="170"/>
      <c r="C124" s="287"/>
      <c r="D124" s="271"/>
      <c r="E124" s="224"/>
      <c r="F124" s="224"/>
      <c r="G124" s="107" t="s">
        <v>141</v>
      </c>
    </row>
    <row r="125" spans="1:7" ht="16.5" customHeight="1">
      <c r="A125" s="112"/>
      <c r="B125" s="198"/>
      <c r="C125" s="51"/>
      <c r="D125" s="150"/>
      <c r="E125" s="225"/>
      <c r="F125" s="225"/>
      <c r="G125" s="74"/>
    </row>
    <row r="126" spans="1:7">
      <c r="A126" s="112" t="s">
        <v>142</v>
      </c>
      <c r="B126" s="166">
        <v>26</v>
      </c>
      <c r="C126" s="31" t="s">
        <v>143</v>
      </c>
      <c r="D126" s="26">
        <v>6506</v>
      </c>
      <c r="E126" s="151">
        <v>5350</v>
      </c>
      <c r="F126" s="151"/>
      <c r="G126" s="90" t="s">
        <v>144</v>
      </c>
    </row>
    <row r="127" spans="1:7">
      <c r="A127" s="112"/>
      <c r="B127" s="166"/>
      <c r="C127" s="31" t="s">
        <v>145</v>
      </c>
      <c r="D127" s="27">
        <v>4908</v>
      </c>
      <c r="E127" s="28">
        <v>4932</v>
      </c>
      <c r="F127" s="418">
        <v>1</v>
      </c>
      <c r="G127" s="90" t="s">
        <v>146</v>
      </c>
    </row>
    <row r="128" spans="1:7">
      <c r="A128" s="112"/>
      <c r="B128" s="166"/>
      <c r="C128" s="31" t="s">
        <v>147</v>
      </c>
      <c r="D128" s="56"/>
      <c r="E128" s="28"/>
      <c r="F128" s="28"/>
      <c r="G128" s="107" t="s">
        <v>148</v>
      </c>
    </row>
    <row r="129" spans="1:7" ht="18.75" customHeight="1" thickBot="1">
      <c r="A129" s="114"/>
      <c r="B129" s="172"/>
      <c r="C129" s="44"/>
      <c r="D129" s="131"/>
      <c r="E129" s="93"/>
      <c r="F129" s="93"/>
      <c r="G129" s="46"/>
    </row>
    <row r="130" spans="1:7" ht="15" customHeight="1">
      <c r="A130" s="113" t="s">
        <v>149</v>
      </c>
      <c r="B130" s="171">
        <v>27</v>
      </c>
      <c r="C130" s="59" t="s">
        <v>150</v>
      </c>
      <c r="D130" s="130">
        <v>26779</v>
      </c>
      <c r="E130" s="216">
        <v>5579</v>
      </c>
      <c r="F130" s="216"/>
      <c r="G130" s="75" t="s">
        <v>151</v>
      </c>
    </row>
    <row r="131" spans="1:7">
      <c r="A131" s="112" t="s">
        <v>152</v>
      </c>
      <c r="B131" s="166"/>
      <c r="C131" s="31" t="s">
        <v>153</v>
      </c>
      <c r="D131" s="27">
        <v>21902</v>
      </c>
      <c r="E131" s="143">
        <v>5196</v>
      </c>
      <c r="F131" s="418">
        <f>SUM(E131/D131)</f>
        <v>0.23723860834626975</v>
      </c>
      <c r="G131" s="107" t="s">
        <v>154</v>
      </c>
    </row>
    <row r="132" spans="1:7">
      <c r="A132" s="112"/>
      <c r="B132" s="167"/>
      <c r="C132" s="34" t="s">
        <v>155</v>
      </c>
      <c r="D132" s="29"/>
      <c r="E132" s="137"/>
      <c r="F132" s="137"/>
      <c r="G132" s="74"/>
    </row>
    <row r="133" spans="1:7">
      <c r="A133" s="112" t="s">
        <v>156</v>
      </c>
      <c r="B133" s="166">
        <v>28</v>
      </c>
      <c r="C133" s="31" t="s">
        <v>157</v>
      </c>
      <c r="D133" s="26">
        <v>9465</v>
      </c>
      <c r="E133" s="151">
        <v>9216</v>
      </c>
      <c r="F133" s="151"/>
      <c r="G133" s="90" t="s">
        <v>158</v>
      </c>
    </row>
    <row r="134" spans="1:7">
      <c r="A134" s="112"/>
      <c r="B134" s="166"/>
      <c r="C134" s="31" t="s">
        <v>159</v>
      </c>
      <c r="D134" s="27">
        <v>8366</v>
      </c>
      <c r="E134" s="28">
        <v>8818</v>
      </c>
      <c r="F134" s="418">
        <f>SUM(E134/D134)</f>
        <v>1.0540282094190772</v>
      </c>
      <c r="G134" s="107" t="s">
        <v>160</v>
      </c>
    </row>
    <row r="135" spans="1:7" ht="16.5" customHeight="1">
      <c r="A135" s="112"/>
      <c r="B135" s="167"/>
      <c r="C135" s="34" t="s">
        <v>161</v>
      </c>
      <c r="D135" s="29"/>
      <c r="E135" s="137"/>
      <c r="F135" s="137"/>
      <c r="G135" s="74"/>
    </row>
    <row r="136" spans="1:7" ht="15.75" customHeight="1">
      <c r="A136" s="112"/>
      <c r="B136" s="168">
        <v>29</v>
      </c>
      <c r="C136" s="438" t="s">
        <v>162</v>
      </c>
      <c r="D136" s="129">
        <v>2571</v>
      </c>
      <c r="E136" s="129">
        <v>663</v>
      </c>
      <c r="F136" s="294"/>
      <c r="G136" s="88" t="s">
        <v>163</v>
      </c>
    </row>
    <row r="137" spans="1:7" ht="15" customHeight="1">
      <c r="A137" s="112"/>
      <c r="B137" s="166"/>
      <c r="C137" s="434"/>
      <c r="D137" s="82">
        <v>2152</v>
      </c>
      <c r="E137" s="82">
        <v>446</v>
      </c>
      <c r="F137" s="418">
        <f>SUM(E137/D137)</f>
        <v>0.20724907063197026</v>
      </c>
      <c r="G137" s="90" t="s">
        <v>164</v>
      </c>
    </row>
    <row r="138" spans="1:7" ht="15.75" customHeight="1">
      <c r="A138" s="112"/>
      <c r="B138" s="166"/>
      <c r="C138" s="31"/>
      <c r="D138" s="27"/>
      <c r="E138" s="27"/>
      <c r="F138" s="226"/>
      <c r="G138" s="90" t="s">
        <v>165</v>
      </c>
    </row>
    <row r="139" spans="1:7" ht="15.75" customHeight="1">
      <c r="A139" s="112"/>
      <c r="B139" s="166"/>
      <c r="C139" s="31"/>
      <c r="D139" s="27"/>
      <c r="E139" s="27"/>
      <c r="F139" s="226"/>
      <c r="G139" s="373" t="s">
        <v>166</v>
      </c>
    </row>
    <row r="140" spans="1:7" ht="18.75" customHeight="1">
      <c r="A140" s="112"/>
      <c r="B140" s="167"/>
      <c r="C140" s="34"/>
      <c r="D140" s="29"/>
      <c r="E140" s="29"/>
      <c r="F140" s="226"/>
      <c r="G140" s="74"/>
    </row>
    <row r="141" spans="1:7" ht="16.5" customHeight="1">
      <c r="A141" s="112" t="s">
        <v>167</v>
      </c>
      <c r="B141" s="168">
        <v>30</v>
      </c>
      <c r="C141" s="33" t="s">
        <v>168</v>
      </c>
      <c r="D141" s="129">
        <v>30862</v>
      </c>
      <c r="E141" s="217">
        <v>18881</v>
      </c>
      <c r="F141" s="217"/>
      <c r="G141" s="88" t="s">
        <v>169</v>
      </c>
    </row>
    <row r="142" spans="1:7">
      <c r="A142" s="112"/>
      <c r="B142" s="166"/>
      <c r="C142" s="31" t="s">
        <v>170</v>
      </c>
      <c r="D142" s="27">
        <v>29040</v>
      </c>
      <c r="E142" s="28">
        <v>18489</v>
      </c>
      <c r="F142" s="418">
        <f>SUM(E142/D142)</f>
        <v>0.63667355371900825</v>
      </c>
      <c r="G142" s="90" t="s">
        <v>171</v>
      </c>
    </row>
    <row r="143" spans="1:7" ht="22.5">
      <c r="A143" s="112"/>
      <c r="B143" s="166"/>
      <c r="C143" s="31" t="s">
        <v>172</v>
      </c>
      <c r="D143" s="27"/>
      <c r="E143" s="28"/>
      <c r="F143" s="28"/>
      <c r="G143" s="107" t="s">
        <v>173</v>
      </c>
    </row>
    <row r="144" spans="1:7" ht="29.25" customHeight="1">
      <c r="A144" s="112"/>
      <c r="B144" s="167"/>
      <c r="C144" s="34"/>
      <c r="D144" s="29"/>
      <c r="E144" s="137"/>
      <c r="F144" s="137"/>
      <c r="G144" s="277"/>
    </row>
    <row r="145" spans="1:7" ht="15" customHeight="1">
      <c r="A145" s="112" t="s">
        <v>174</v>
      </c>
      <c r="B145" s="168">
        <v>31</v>
      </c>
      <c r="C145" s="33" t="s">
        <v>175</v>
      </c>
      <c r="D145" s="129">
        <v>7715</v>
      </c>
      <c r="E145" s="217">
        <v>6263</v>
      </c>
      <c r="F145" s="217"/>
      <c r="G145" s="88" t="s">
        <v>176</v>
      </c>
    </row>
    <row r="146" spans="1:7">
      <c r="A146" s="112"/>
      <c r="B146" s="166"/>
      <c r="C146" s="31" t="s">
        <v>177</v>
      </c>
      <c r="D146" s="27">
        <v>6684</v>
      </c>
      <c r="E146" s="28">
        <v>5666</v>
      </c>
      <c r="F146" s="418">
        <f>SUM(E146/D146)</f>
        <v>0.8476959904248953</v>
      </c>
      <c r="G146" s="90" t="s">
        <v>178</v>
      </c>
    </row>
    <row r="147" spans="1:7">
      <c r="A147" s="112"/>
      <c r="B147" s="166"/>
      <c r="C147" s="31"/>
      <c r="D147" s="27"/>
      <c r="E147" s="28"/>
      <c r="F147" s="28"/>
      <c r="G147" s="90" t="s">
        <v>179</v>
      </c>
    </row>
    <row r="148" spans="1:7" ht="21" customHeight="1">
      <c r="A148" s="112"/>
      <c r="B148" s="166"/>
      <c r="C148" s="31"/>
      <c r="D148" s="27"/>
      <c r="E148" s="28"/>
      <c r="F148" s="28"/>
      <c r="G148" s="90" t="s">
        <v>180</v>
      </c>
    </row>
    <row r="149" spans="1:7">
      <c r="A149" s="112"/>
      <c r="B149" s="166"/>
      <c r="C149" s="31"/>
      <c r="D149" s="27"/>
      <c r="E149" s="28"/>
      <c r="F149" s="28"/>
      <c r="G149" s="90" t="s">
        <v>181</v>
      </c>
    </row>
    <row r="150" spans="1:7">
      <c r="A150" s="112"/>
      <c r="B150" s="166"/>
      <c r="C150" s="31"/>
      <c r="D150" s="27"/>
      <c r="E150" s="28"/>
      <c r="F150" s="28"/>
      <c r="G150" s="90" t="s">
        <v>182</v>
      </c>
    </row>
    <row r="151" spans="1:7" ht="15.75" customHeight="1">
      <c r="A151" s="112"/>
      <c r="B151" s="166"/>
      <c r="C151" s="31"/>
      <c r="D151" s="27"/>
      <c r="E151" s="28"/>
      <c r="F151" s="28"/>
      <c r="G151" s="107" t="s">
        <v>183</v>
      </c>
    </row>
    <row r="152" spans="1:7" ht="12.75" customHeight="1">
      <c r="A152" s="112"/>
      <c r="B152" s="166"/>
      <c r="C152" s="31"/>
      <c r="D152" s="27"/>
      <c r="E152" s="29"/>
      <c r="F152" s="29"/>
      <c r="G152" s="90"/>
    </row>
    <row r="153" spans="1:7" ht="24.75" customHeight="1">
      <c r="A153" s="112" t="s">
        <v>184</v>
      </c>
      <c r="B153" s="168">
        <v>32</v>
      </c>
      <c r="C153" s="33" t="s">
        <v>185</v>
      </c>
      <c r="D153" s="129">
        <v>14876</v>
      </c>
      <c r="E153" s="26">
        <v>8387</v>
      </c>
      <c r="F153" s="151"/>
      <c r="G153" s="88" t="s">
        <v>186</v>
      </c>
    </row>
    <row r="154" spans="1:7" ht="12" customHeight="1">
      <c r="A154" s="112" t="s">
        <v>187</v>
      </c>
      <c r="B154" s="166"/>
      <c r="C154" s="31" t="s">
        <v>188</v>
      </c>
      <c r="D154" s="27">
        <v>12731</v>
      </c>
      <c r="E154" s="27">
        <v>7822</v>
      </c>
      <c r="F154" s="418">
        <f>SUM(E154/D154)</f>
        <v>0.61440578116408762</v>
      </c>
      <c r="G154" s="90" t="s">
        <v>189</v>
      </c>
    </row>
    <row r="155" spans="1:7" ht="12" customHeight="1">
      <c r="A155" s="112"/>
      <c r="B155" s="166"/>
      <c r="C155" s="31"/>
      <c r="D155" s="27"/>
      <c r="E155" s="28"/>
      <c r="F155" s="28"/>
      <c r="G155" s="90" t="s">
        <v>190</v>
      </c>
    </row>
    <row r="156" spans="1:7" ht="12" customHeight="1">
      <c r="A156" s="112"/>
      <c r="B156" s="166"/>
      <c r="C156" s="31"/>
      <c r="D156" s="27"/>
      <c r="E156" s="28"/>
      <c r="F156" s="28"/>
      <c r="G156" s="90" t="s">
        <v>191</v>
      </c>
    </row>
    <row r="157" spans="1:7" ht="12" customHeight="1">
      <c r="A157" s="112"/>
      <c r="B157" s="166"/>
      <c r="C157" s="31"/>
      <c r="D157" s="27"/>
      <c r="E157" s="28"/>
      <c r="F157" s="28"/>
      <c r="G157" s="90" t="s">
        <v>192</v>
      </c>
    </row>
    <row r="158" spans="1:7" ht="12" customHeight="1">
      <c r="A158" s="112"/>
      <c r="B158" s="166"/>
      <c r="C158" s="31"/>
      <c r="D158" s="27"/>
      <c r="E158" s="28"/>
      <c r="F158" s="28"/>
      <c r="G158" s="107" t="s">
        <v>193</v>
      </c>
    </row>
    <row r="159" spans="1:7" ht="18.75" customHeight="1">
      <c r="A159" s="112"/>
      <c r="B159" s="167"/>
      <c r="C159" s="34"/>
      <c r="D159" s="29"/>
      <c r="E159" s="137"/>
      <c r="F159" s="137"/>
      <c r="G159" s="74"/>
    </row>
    <row r="160" spans="1:7" ht="11.25" hidden="1" customHeight="1" thickBot="1">
      <c r="A160" s="112"/>
      <c r="B160" s="167"/>
      <c r="C160" s="34"/>
      <c r="D160" s="29"/>
      <c r="E160" s="137"/>
      <c r="F160" s="137"/>
      <c r="G160" s="277"/>
    </row>
    <row r="161" spans="1:7" ht="21.75" customHeight="1">
      <c r="A161" s="112" t="s">
        <v>194</v>
      </c>
      <c r="B161" s="168">
        <v>33</v>
      </c>
      <c r="C161" s="33" t="s">
        <v>195</v>
      </c>
      <c r="D161" s="129">
        <v>90971</v>
      </c>
      <c r="E161" s="217">
        <v>2856</v>
      </c>
      <c r="F161" s="217"/>
      <c r="G161" s="260" t="s">
        <v>196</v>
      </c>
    </row>
    <row r="162" spans="1:7" ht="58.5" customHeight="1">
      <c r="A162" s="112"/>
      <c r="B162" s="166"/>
      <c r="C162" s="64" t="s">
        <v>197</v>
      </c>
      <c r="D162" s="82">
        <v>53589</v>
      </c>
      <c r="E162" s="143">
        <v>2583</v>
      </c>
      <c r="F162" s="418">
        <f>SUM(E162/D162)</f>
        <v>4.8200190337569275E-2</v>
      </c>
      <c r="G162" s="90" t="s">
        <v>198</v>
      </c>
    </row>
    <row r="163" spans="1:7" ht="13.5" customHeight="1">
      <c r="A163" s="112"/>
      <c r="B163" s="167"/>
      <c r="C163" s="34"/>
      <c r="D163" s="29"/>
      <c r="E163" s="137"/>
      <c r="F163" s="137"/>
      <c r="G163" s="74"/>
    </row>
    <row r="164" spans="1:7" ht="20.25" customHeight="1">
      <c r="A164" s="112"/>
      <c r="B164" s="166">
        <v>34</v>
      </c>
      <c r="C164" s="31" t="s">
        <v>199</v>
      </c>
      <c r="D164" s="26">
        <v>13646</v>
      </c>
      <c r="E164" s="26">
        <v>1012</v>
      </c>
      <c r="F164" s="151"/>
      <c r="G164" s="89" t="s">
        <v>200</v>
      </c>
    </row>
    <row r="165" spans="1:7" ht="26.25" customHeight="1">
      <c r="A165" s="112"/>
      <c r="B165" s="166"/>
      <c r="C165" s="31" t="s">
        <v>201</v>
      </c>
      <c r="D165" s="82">
        <v>11030</v>
      </c>
      <c r="E165" s="229">
        <v>513</v>
      </c>
      <c r="F165" s="418">
        <f>SUM(E165/D165)</f>
        <v>4.6509519492293747E-2</v>
      </c>
      <c r="G165" s="416" t="s">
        <v>202</v>
      </c>
    </row>
    <row r="166" spans="1:7" ht="12.75" customHeight="1">
      <c r="A166" s="112"/>
      <c r="B166" s="166"/>
      <c r="C166" s="31"/>
      <c r="D166" s="27"/>
      <c r="E166" s="29"/>
      <c r="F166" s="29"/>
      <c r="G166" s="90"/>
    </row>
    <row r="167" spans="1:7" ht="14.25" customHeight="1">
      <c r="A167" s="112"/>
      <c r="B167" s="168">
        <v>35</v>
      </c>
      <c r="C167" s="33" t="s">
        <v>203</v>
      </c>
      <c r="D167" s="129">
        <v>14191</v>
      </c>
      <c r="E167" s="26">
        <v>1001</v>
      </c>
      <c r="F167" s="151"/>
      <c r="G167" s="88" t="s">
        <v>204</v>
      </c>
    </row>
    <row r="168" spans="1:7" ht="28.5" customHeight="1">
      <c r="A168" s="112"/>
      <c r="B168" s="166"/>
      <c r="C168" s="64" t="s">
        <v>197</v>
      </c>
      <c r="D168" s="82">
        <v>11737</v>
      </c>
      <c r="E168" s="82">
        <v>532</v>
      </c>
      <c r="F168" s="418">
        <f>SUM(E168/D168)</f>
        <v>4.5326744483258075E-2</v>
      </c>
      <c r="G168" s="417" t="s">
        <v>205</v>
      </c>
    </row>
    <row r="169" spans="1:7" ht="14.25" customHeight="1">
      <c r="A169" s="112"/>
      <c r="B169" s="167"/>
      <c r="C169" s="34"/>
      <c r="D169" s="29"/>
      <c r="E169" s="29"/>
      <c r="F169" s="137"/>
      <c r="G169" s="74"/>
    </row>
    <row r="170" spans="1:7" ht="18.75" customHeight="1">
      <c r="A170" s="112"/>
      <c r="B170" s="166">
        <v>36</v>
      </c>
      <c r="C170" s="434" t="s">
        <v>206</v>
      </c>
      <c r="D170" s="26">
        <v>7381</v>
      </c>
      <c r="E170" s="26">
        <v>1018</v>
      </c>
      <c r="F170" s="151"/>
      <c r="G170" s="84" t="s">
        <v>207</v>
      </c>
    </row>
    <row r="171" spans="1:7" ht="18" customHeight="1">
      <c r="A171" s="112"/>
      <c r="B171" s="166"/>
      <c r="C171" s="434"/>
      <c r="D171" s="82">
        <v>5591</v>
      </c>
      <c r="E171" s="143">
        <v>393</v>
      </c>
      <c r="F171" s="418">
        <f>SUM(E171/D171)</f>
        <v>7.0291539974959752E-2</v>
      </c>
      <c r="G171" s="416" t="s">
        <v>208</v>
      </c>
    </row>
    <row r="172" spans="1:7" ht="13.5" customHeight="1">
      <c r="A172" s="112"/>
      <c r="B172" s="167"/>
      <c r="C172" s="435"/>
      <c r="D172" s="29"/>
      <c r="E172" s="137"/>
      <c r="F172" s="137"/>
      <c r="G172" s="74"/>
    </row>
    <row r="173" spans="1:7" ht="13.5" customHeight="1">
      <c r="A173" s="112"/>
      <c r="B173" s="166"/>
      <c r="C173" s="96"/>
      <c r="D173" s="27"/>
      <c r="E173" s="28"/>
      <c r="F173" s="28"/>
      <c r="G173" s="89"/>
    </row>
    <row r="174" spans="1:7" ht="15.75" customHeight="1">
      <c r="A174" s="112" t="s">
        <v>209</v>
      </c>
      <c r="B174" s="166">
        <v>37</v>
      </c>
      <c r="C174" s="48" t="s">
        <v>210</v>
      </c>
      <c r="D174" s="26"/>
      <c r="E174" s="151"/>
      <c r="F174" s="151"/>
      <c r="G174" s="90" t="s">
        <v>211</v>
      </c>
    </row>
    <row r="175" spans="1:7" ht="13.5" customHeight="1">
      <c r="A175" s="112" t="s">
        <v>187</v>
      </c>
      <c r="B175" s="166"/>
      <c r="C175" s="35" t="s">
        <v>212</v>
      </c>
      <c r="D175" s="26">
        <v>10931</v>
      </c>
      <c r="E175" s="151">
        <v>10506</v>
      </c>
      <c r="F175" s="151"/>
      <c r="G175" s="90" t="s">
        <v>213</v>
      </c>
    </row>
    <row r="176" spans="1:7" ht="12.75" customHeight="1">
      <c r="A176" s="112"/>
      <c r="B176" s="166"/>
      <c r="C176" s="45"/>
      <c r="D176" s="27">
        <v>9945</v>
      </c>
      <c r="E176" s="28">
        <v>9945</v>
      </c>
      <c r="F176" s="418">
        <f>SUM(E176/D176)</f>
        <v>1</v>
      </c>
      <c r="G176" s="107" t="s">
        <v>214</v>
      </c>
    </row>
    <row r="177" spans="1:7" ht="12.75" hidden="1" customHeight="1">
      <c r="A177" s="112"/>
      <c r="B177" s="166"/>
      <c r="C177" s="45"/>
      <c r="D177" s="26"/>
      <c r="E177" s="28"/>
      <c r="F177" s="28"/>
      <c r="G177" s="90"/>
    </row>
    <row r="178" spans="1:7" ht="16.5" customHeight="1">
      <c r="A178" s="112"/>
      <c r="B178" s="166"/>
      <c r="C178" s="45"/>
      <c r="D178" s="27"/>
      <c r="E178" s="28"/>
      <c r="F178" s="28"/>
      <c r="G178" s="90"/>
    </row>
    <row r="179" spans="1:7" ht="15" customHeight="1" thickBot="1">
      <c r="A179" s="114"/>
      <c r="B179" s="172"/>
      <c r="C179" s="288"/>
      <c r="D179" s="66"/>
      <c r="E179" s="93"/>
      <c r="F179" s="93"/>
      <c r="G179" s="46"/>
    </row>
    <row r="180" spans="1:7" ht="14.25" hidden="1" customHeight="1" thickBot="1">
      <c r="A180" s="112"/>
      <c r="B180" s="166"/>
      <c r="C180" s="45"/>
      <c r="D180" s="27"/>
      <c r="E180" s="151"/>
      <c r="F180" s="151"/>
      <c r="G180" s="90"/>
    </row>
    <row r="181" spans="1:7" ht="15" customHeight="1">
      <c r="A181" s="113" t="s">
        <v>215</v>
      </c>
      <c r="B181" s="171">
        <v>38</v>
      </c>
      <c r="C181" s="41" t="s">
        <v>216</v>
      </c>
      <c r="D181" s="130"/>
      <c r="E181" s="130"/>
      <c r="F181" s="216"/>
      <c r="G181" s="289"/>
    </row>
    <row r="182" spans="1:7" ht="27.75" customHeight="1">
      <c r="A182" s="112" t="s">
        <v>187</v>
      </c>
      <c r="B182" s="166"/>
      <c r="C182" s="35" t="s">
        <v>217</v>
      </c>
      <c r="D182" s="26">
        <v>11543</v>
      </c>
      <c r="E182" s="26">
        <v>8767</v>
      </c>
      <c r="F182" s="151"/>
      <c r="G182" s="90" t="s">
        <v>218</v>
      </c>
    </row>
    <row r="183" spans="1:7" ht="12.75" customHeight="1">
      <c r="A183" s="112"/>
      <c r="B183" s="166"/>
      <c r="C183" s="35" t="s">
        <v>219</v>
      </c>
      <c r="D183" s="27">
        <v>9871</v>
      </c>
      <c r="E183" s="27">
        <v>8617</v>
      </c>
      <c r="F183" s="418">
        <f>SUM(E183/D183)</f>
        <v>0.87296119947320439</v>
      </c>
      <c r="G183" s="90" t="s">
        <v>220</v>
      </c>
    </row>
    <row r="184" spans="1:7" ht="13.5" customHeight="1">
      <c r="A184" s="112"/>
      <c r="B184" s="166"/>
      <c r="C184" s="35" t="s">
        <v>134</v>
      </c>
      <c r="D184" s="58"/>
      <c r="E184" s="28"/>
      <c r="F184" s="28"/>
      <c r="G184" s="90"/>
    </row>
    <row r="185" spans="1:7">
      <c r="A185" s="112" t="s">
        <v>221</v>
      </c>
      <c r="B185" s="168">
        <v>39</v>
      </c>
      <c r="C185" s="36" t="s">
        <v>222</v>
      </c>
      <c r="D185" s="26">
        <v>28688</v>
      </c>
      <c r="E185" s="217">
        <v>19850</v>
      </c>
      <c r="F185" s="217"/>
      <c r="G185" s="88" t="s">
        <v>223</v>
      </c>
    </row>
    <row r="186" spans="1:7">
      <c r="A186" s="112" t="s">
        <v>187</v>
      </c>
      <c r="B186" s="166"/>
      <c r="C186" s="98" t="s">
        <v>224</v>
      </c>
      <c r="D186" s="30">
        <v>26824</v>
      </c>
      <c r="E186" s="151">
        <v>19087</v>
      </c>
      <c r="F186" s="418">
        <f>SUM(E186/D186)</f>
        <v>0.71156427080226659</v>
      </c>
      <c r="G186" s="90" t="s">
        <v>225</v>
      </c>
    </row>
    <row r="187" spans="1:7">
      <c r="A187" s="112"/>
      <c r="B187" s="167"/>
      <c r="C187" s="290"/>
      <c r="D187" s="30"/>
      <c r="E187" s="137"/>
      <c r="F187" s="137"/>
      <c r="G187" s="74"/>
    </row>
    <row r="188" spans="1:7" ht="0.75" customHeight="1">
      <c r="A188" s="112"/>
      <c r="B188" s="166"/>
      <c r="C188" s="45"/>
      <c r="D188" s="27"/>
      <c r="E188" s="28"/>
      <c r="F188" s="28"/>
      <c r="G188" s="90"/>
    </row>
    <row r="189" spans="1:7" ht="4.5" hidden="1" customHeight="1" thickBot="1">
      <c r="A189" s="112"/>
      <c r="B189" s="167"/>
      <c r="C189" s="290"/>
      <c r="D189" s="29"/>
      <c r="E189" s="137"/>
      <c r="F189" s="137"/>
      <c r="G189" s="74"/>
    </row>
    <row r="190" spans="1:7" ht="18" customHeight="1">
      <c r="A190" s="112" t="s">
        <v>226</v>
      </c>
      <c r="B190" s="168">
        <v>40</v>
      </c>
      <c r="C190" s="36" t="s">
        <v>227</v>
      </c>
      <c r="D190" s="230"/>
      <c r="E190" s="219"/>
      <c r="F190" s="219"/>
      <c r="G190" s="436" t="s">
        <v>228</v>
      </c>
    </row>
    <row r="191" spans="1:7" ht="14.25" customHeight="1">
      <c r="A191" s="112" t="s">
        <v>187</v>
      </c>
      <c r="B191" s="166"/>
      <c r="C191" s="35" t="s">
        <v>229</v>
      </c>
      <c r="D191" s="26">
        <v>16237</v>
      </c>
      <c r="E191" s="151">
        <v>52</v>
      </c>
      <c r="F191" s="151"/>
      <c r="G191" s="437"/>
    </row>
    <row r="192" spans="1:7" ht="15.75" customHeight="1">
      <c r="A192" s="112"/>
      <c r="B192" s="167"/>
      <c r="C192" s="47"/>
      <c r="D192" s="30">
        <v>13287</v>
      </c>
      <c r="E192" s="30">
        <v>0</v>
      </c>
      <c r="F192" s="418">
        <f>SUM(E192/D192)</f>
        <v>0</v>
      </c>
      <c r="G192" s="74"/>
    </row>
    <row r="193" spans="1:44" s="5" customFormat="1" ht="15.75" customHeight="1">
      <c r="A193" s="117"/>
      <c r="B193" s="168">
        <v>41</v>
      </c>
      <c r="C193" s="36" t="s">
        <v>230</v>
      </c>
      <c r="D193" s="230"/>
      <c r="E193" s="219"/>
      <c r="F193" s="219"/>
      <c r="G193" s="88" t="s">
        <v>231</v>
      </c>
    </row>
    <row r="194" spans="1:44" s="5" customFormat="1" ht="15" customHeight="1">
      <c r="A194" s="117"/>
      <c r="B194" s="166"/>
      <c r="C194" s="35" t="s">
        <v>232</v>
      </c>
      <c r="D194" s="26">
        <v>107243</v>
      </c>
      <c r="E194" s="151">
        <v>99988</v>
      </c>
      <c r="F194" s="151"/>
      <c r="G194" s="90" t="s">
        <v>233</v>
      </c>
    </row>
    <row r="195" spans="1:44" s="123" customFormat="1" ht="12" customHeight="1">
      <c r="A195" s="117"/>
      <c r="B195" s="166"/>
      <c r="C195" s="48" t="s">
        <v>234</v>
      </c>
      <c r="D195" s="82">
        <v>95738</v>
      </c>
      <c r="E195" s="143">
        <v>94678</v>
      </c>
      <c r="F195" s="418">
        <f>SUM(E195/D195)</f>
        <v>0.9889281163174497</v>
      </c>
      <c r="G195" s="89"/>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row>
    <row r="196" spans="1:44" s="5" customFormat="1" ht="12" customHeight="1">
      <c r="A196" s="117"/>
      <c r="B196" s="166"/>
      <c r="C196" s="48"/>
      <c r="D196" s="82"/>
      <c r="E196" s="143"/>
      <c r="F196" s="143"/>
      <c r="G196" s="89"/>
    </row>
    <row r="197" spans="1:44" s="5" customFormat="1" ht="12" customHeight="1">
      <c r="A197" s="117"/>
      <c r="B197" s="166"/>
      <c r="C197" s="48"/>
      <c r="D197" s="82"/>
      <c r="E197" s="143"/>
      <c r="F197" s="143"/>
      <c r="G197" s="89"/>
    </row>
    <row r="198" spans="1:44" s="5" customFormat="1" ht="12" customHeight="1">
      <c r="A198" s="117"/>
      <c r="B198" s="166"/>
      <c r="C198" s="48"/>
      <c r="D198" s="82"/>
      <c r="E198" s="143"/>
      <c r="F198" s="143"/>
      <c r="G198" s="89"/>
    </row>
    <row r="199" spans="1:44" s="5" customFormat="1" ht="12" customHeight="1">
      <c r="A199" s="117"/>
      <c r="B199" s="166"/>
      <c r="C199" s="48"/>
      <c r="D199" s="82"/>
      <c r="E199" s="143"/>
      <c r="F199" s="143"/>
      <c r="G199" s="89"/>
    </row>
    <row r="200" spans="1:44" s="5" customFormat="1" ht="12" customHeight="1">
      <c r="A200" s="117"/>
      <c r="B200" s="166"/>
      <c r="C200" s="48"/>
      <c r="D200" s="82"/>
      <c r="E200" s="82"/>
      <c r="F200" s="143"/>
      <c r="G200" s="89"/>
    </row>
    <row r="201" spans="1:44" ht="26.25" customHeight="1">
      <c r="A201" s="112" t="s">
        <v>235</v>
      </c>
      <c r="B201" s="168">
        <v>42</v>
      </c>
      <c r="C201" s="291" t="s">
        <v>236</v>
      </c>
      <c r="D201" s="129">
        <v>19576</v>
      </c>
      <c r="E201" s="217">
        <v>8513</v>
      </c>
      <c r="F201" s="217"/>
      <c r="G201" s="91" t="s">
        <v>237</v>
      </c>
    </row>
    <row r="202" spans="1:44" ht="18" customHeight="1">
      <c r="A202" s="112"/>
      <c r="B202" s="166"/>
      <c r="C202" s="53" t="s">
        <v>238</v>
      </c>
      <c r="D202" s="82">
        <v>15253</v>
      </c>
      <c r="E202" s="143">
        <v>7792</v>
      </c>
      <c r="F202" s="418">
        <f>SUM(E202/D202)</f>
        <v>0.51085032452632273</v>
      </c>
      <c r="G202" s="89"/>
    </row>
    <row r="203" spans="1:44" ht="18" customHeight="1">
      <c r="A203" s="112"/>
      <c r="B203" s="166"/>
      <c r="C203" s="53"/>
      <c r="D203" s="82"/>
      <c r="E203" s="143"/>
      <c r="F203" s="143"/>
      <c r="G203" s="89"/>
    </row>
    <row r="204" spans="1:44" ht="18" customHeight="1">
      <c r="A204" s="112"/>
      <c r="B204" s="166"/>
      <c r="C204" s="53"/>
      <c r="D204" s="82"/>
      <c r="E204" s="143"/>
      <c r="F204" s="143"/>
      <c r="G204" s="89"/>
    </row>
    <row r="205" spans="1:44" ht="18" customHeight="1">
      <c r="A205" s="112"/>
      <c r="B205" s="167"/>
      <c r="C205" s="292"/>
      <c r="D205" s="30"/>
      <c r="E205" s="220"/>
      <c r="F205" s="220"/>
      <c r="G205" s="277"/>
    </row>
    <row r="206" spans="1:44" s="5" customFormat="1" ht="36" customHeight="1">
      <c r="A206" s="112" t="s">
        <v>239</v>
      </c>
      <c r="B206" s="168">
        <v>43</v>
      </c>
      <c r="C206" s="293" t="s">
        <v>240</v>
      </c>
      <c r="D206" s="129">
        <v>99069</v>
      </c>
      <c r="E206" s="294">
        <v>903</v>
      </c>
      <c r="F206" s="294"/>
      <c r="G206" s="295" t="s">
        <v>241</v>
      </c>
    </row>
    <row r="207" spans="1:44" s="5" customFormat="1" ht="72.75" customHeight="1">
      <c r="A207" s="117"/>
      <c r="B207" s="167"/>
      <c r="C207" s="296"/>
      <c r="D207" s="30">
        <v>82475</v>
      </c>
      <c r="E207" s="220">
        <v>0</v>
      </c>
      <c r="F207" s="420">
        <f>SUM(E207/D207)</f>
        <v>0</v>
      </c>
      <c r="G207" s="277"/>
    </row>
    <row r="208" spans="1:44" ht="14.25" customHeight="1">
      <c r="A208" s="112"/>
      <c r="B208" s="50">
        <v>44</v>
      </c>
      <c r="C208" s="35" t="s">
        <v>242</v>
      </c>
      <c r="D208" s="26"/>
      <c r="E208" s="27"/>
      <c r="F208" s="28"/>
      <c r="G208" s="90" t="s">
        <v>243</v>
      </c>
    </row>
    <row r="209" spans="1:7" ht="12.75" customHeight="1">
      <c r="A209" s="112"/>
      <c r="B209" s="50"/>
      <c r="C209" s="35" t="s">
        <v>134</v>
      </c>
      <c r="D209" s="26">
        <v>51009</v>
      </c>
      <c r="E209" s="26">
        <v>19025</v>
      </c>
      <c r="F209" s="151"/>
      <c r="G209" s="90" t="s">
        <v>244</v>
      </c>
    </row>
    <row r="210" spans="1:7" ht="14.25" customHeight="1">
      <c r="A210" s="112"/>
      <c r="B210" s="162"/>
      <c r="C210" s="48"/>
      <c r="D210" s="82">
        <v>45197</v>
      </c>
      <c r="E210" s="82">
        <v>18488</v>
      </c>
      <c r="F210" s="418">
        <f>SUM(E210/D210)</f>
        <v>0.40905369825430893</v>
      </c>
      <c r="G210" s="107" t="s">
        <v>245</v>
      </c>
    </row>
    <row r="211" spans="1:7" ht="12.75" customHeight="1">
      <c r="A211" s="112"/>
      <c r="B211" s="158"/>
      <c r="C211" s="47"/>
      <c r="D211" s="58"/>
      <c r="E211" s="29"/>
      <c r="F211" s="137"/>
      <c r="G211" s="74"/>
    </row>
    <row r="212" spans="1:7">
      <c r="A212" s="112" t="s">
        <v>246</v>
      </c>
      <c r="B212" s="168">
        <v>45</v>
      </c>
      <c r="C212" s="33" t="s">
        <v>247</v>
      </c>
      <c r="D212" s="129">
        <v>287844</v>
      </c>
      <c r="E212" s="217">
        <v>218509</v>
      </c>
      <c r="F212" s="217"/>
      <c r="G212" s="88" t="s">
        <v>248</v>
      </c>
    </row>
    <row r="213" spans="1:7">
      <c r="A213" s="112"/>
      <c r="B213" s="166"/>
      <c r="C213" s="31" t="s">
        <v>249</v>
      </c>
      <c r="D213" s="27">
        <v>258769</v>
      </c>
      <c r="E213" s="28">
        <v>206520</v>
      </c>
      <c r="F213" s="418">
        <f>SUM(E213/D213)</f>
        <v>0.79808632409600844</v>
      </c>
      <c r="G213" s="90" t="s">
        <v>250</v>
      </c>
    </row>
    <row r="214" spans="1:7">
      <c r="A214" s="112"/>
      <c r="B214" s="166"/>
      <c r="C214" s="31" t="s">
        <v>251</v>
      </c>
      <c r="D214" s="21"/>
      <c r="E214" s="28"/>
      <c r="F214" s="28"/>
      <c r="G214" s="90" t="s">
        <v>252</v>
      </c>
    </row>
    <row r="215" spans="1:7">
      <c r="A215" s="112"/>
      <c r="B215" s="166"/>
      <c r="C215" s="35"/>
      <c r="D215" s="21"/>
      <c r="E215" s="28"/>
      <c r="F215" s="28"/>
      <c r="G215" s="90" t="s">
        <v>253</v>
      </c>
    </row>
    <row r="216" spans="1:7">
      <c r="A216" s="112"/>
      <c r="B216" s="166"/>
      <c r="C216" s="35"/>
      <c r="D216" s="21"/>
      <c r="E216" s="28"/>
      <c r="F216" s="28"/>
      <c r="G216" s="90" t="s">
        <v>254</v>
      </c>
    </row>
    <row r="217" spans="1:7">
      <c r="A217" s="112"/>
      <c r="B217" s="166"/>
      <c r="C217" s="35"/>
      <c r="D217" s="21"/>
      <c r="E217" s="28"/>
      <c r="F217" s="28"/>
      <c r="G217" s="90" t="s">
        <v>255</v>
      </c>
    </row>
    <row r="218" spans="1:7">
      <c r="A218" s="112"/>
      <c r="B218" s="166"/>
      <c r="C218" s="35"/>
      <c r="D218" s="21"/>
      <c r="E218" s="28"/>
      <c r="F218" s="28"/>
      <c r="G218" s="90" t="s">
        <v>256</v>
      </c>
    </row>
    <row r="219" spans="1:7" ht="13.5" customHeight="1">
      <c r="A219" s="112"/>
      <c r="B219" s="166"/>
      <c r="C219" s="35"/>
      <c r="D219" s="21"/>
      <c r="E219" s="28"/>
      <c r="F219" s="28"/>
      <c r="G219" s="90" t="s">
        <v>257</v>
      </c>
    </row>
    <row r="220" spans="1:7">
      <c r="A220" s="112"/>
      <c r="B220" s="166"/>
      <c r="C220" s="35"/>
      <c r="D220" s="21"/>
      <c r="E220" s="28"/>
      <c r="F220" s="28"/>
      <c r="G220" s="90" t="s">
        <v>258</v>
      </c>
    </row>
    <row r="221" spans="1:7">
      <c r="A221" s="112"/>
      <c r="B221" s="166"/>
      <c r="C221" s="35"/>
      <c r="D221" s="21"/>
      <c r="E221" s="28"/>
      <c r="F221" s="28"/>
      <c r="G221" s="90" t="s">
        <v>259</v>
      </c>
    </row>
    <row r="222" spans="1:7">
      <c r="A222" s="112"/>
      <c r="B222" s="166"/>
      <c r="C222" s="35"/>
      <c r="D222" s="21"/>
      <c r="E222" s="27"/>
      <c r="F222" s="28"/>
      <c r="G222" s="90" t="s">
        <v>260</v>
      </c>
    </row>
    <row r="223" spans="1:7" ht="14.25" customHeight="1">
      <c r="A223" s="112"/>
      <c r="B223" s="167"/>
      <c r="C223" s="47"/>
      <c r="D223" s="23"/>
      <c r="E223" s="29"/>
      <c r="F223" s="137"/>
      <c r="G223" s="74"/>
    </row>
    <row r="224" spans="1:7" ht="35.25" customHeight="1">
      <c r="A224" s="112" t="s">
        <v>261</v>
      </c>
      <c r="B224" s="166">
        <v>46</v>
      </c>
      <c r="C224" s="31" t="s">
        <v>262</v>
      </c>
      <c r="D224" s="20">
        <v>298419</v>
      </c>
      <c r="E224" s="26">
        <v>146475</v>
      </c>
      <c r="F224" s="151"/>
      <c r="G224" s="84" t="s">
        <v>263</v>
      </c>
    </row>
    <row r="225" spans="1:7" ht="29.25" customHeight="1">
      <c r="A225" s="112"/>
      <c r="B225" s="166"/>
      <c r="C225" s="31" t="s">
        <v>264</v>
      </c>
      <c r="D225" s="57">
        <v>255804</v>
      </c>
      <c r="E225" s="82">
        <v>137223</v>
      </c>
      <c r="F225" s="418">
        <f>SUM(E225/D225)</f>
        <v>0.5364380541351973</v>
      </c>
      <c r="G225" s="90" t="s">
        <v>265</v>
      </c>
    </row>
    <row r="226" spans="1:7" ht="25.5" customHeight="1">
      <c r="A226" s="112"/>
      <c r="B226" s="166"/>
      <c r="C226" s="31"/>
      <c r="D226" s="21"/>
      <c r="E226" s="28"/>
      <c r="F226" s="28"/>
      <c r="G226" s="90" t="s">
        <v>266</v>
      </c>
    </row>
    <row r="227" spans="1:7">
      <c r="A227" s="112"/>
      <c r="B227" s="166"/>
      <c r="C227" s="31"/>
      <c r="D227" s="21"/>
      <c r="E227" s="28"/>
      <c r="F227" s="28"/>
      <c r="G227" s="107" t="s">
        <v>267</v>
      </c>
    </row>
    <row r="228" spans="1:7" ht="32.25" customHeight="1" thickBot="1">
      <c r="A228" s="114"/>
      <c r="B228" s="172"/>
      <c r="C228" s="49"/>
      <c r="D228" s="42"/>
      <c r="E228" s="93"/>
      <c r="F228" s="93"/>
      <c r="G228" s="46"/>
    </row>
    <row r="229" spans="1:7" ht="27" customHeight="1">
      <c r="A229" s="113" t="s">
        <v>268</v>
      </c>
      <c r="B229" s="171">
        <v>47</v>
      </c>
      <c r="C229" s="59" t="s">
        <v>269</v>
      </c>
      <c r="D229" s="130">
        <v>10926</v>
      </c>
      <c r="E229" s="216">
        <v>13279</v>
      </c>
      <c r="F229" s="216"/>
      <c r="G229" s="75" t="s">
        <v>270</v>
      </c>
    </row>
    <row r="230" spans="1:7" ht="15" customHeight="1">
      <c r="A230" s="112"/>
      <c r="B230" s="166"/>
      <c r="C230" s="31" t="s">
        <v>271</v>
      </c>
      <c r="D230" s="27">
        <v>9502</v>
      </c>
      <c r="E230" s="28">
        <v>11913</v>
      </c>
      <c r="F230" s="418">
        <v>1</v>
      </c>
      <c r="G230" s="90" t="s">
        <v>272</v>
      </c>
    </row>
    <row r="231" spans="1:7" ht="36.75" customHeight="1">
      <c r="A231" s="112"/>
      <c r="B231" s="166"/>
      <c r="C231" s="31"/>
      <c r="D231" s="27"/>
      <c r="E231" s="28"/>
      <c r="F231" s="28"/>
      <c r="G231" s="107" t="s">
        <v>273</v>
      </c>
    </row>
    <row r="232" spans="1:7" ht="32.25" customHeight="1">
      <c r="A232" s="112"/>
      <c r="B232" s="166"/>
      <c r="C232" s="35"/>
      <c r="D232" s="27"/>
      <c r="E232" s="29"/>
      <c r="F232" s="29"/>
      <c r="G232" s="89"/>
    </row>
    <row r="233" spans="1:7" ht="25.5" customHeight="1">
      <c r="A233" s="112" t="s">
        <v>274</v>
      </c>
      <c r="B233" s="168">
        <v>48</v>
      </c>
      <c r="C233" s="33" t="s">
        <v>275</v>
      </c>
      <c r="D233" s="129">
        <v>17873</v>
      </c>
      <c r="E233" s="26">
        <v>15662</v>
      </c>
      <c r="F233" s="151"/>
      <c r="G233" s="88" t="s">
        <v>276</v>
      </c>
    </row>
    <row r="234" spans="1:7">
      <c r="A234" s="112"/>
      <c r="B234" s="166"/>
      <c r="C234" s="31" t="s">
        <v>93</v>
      </c>
      <c r="D234" s="82">
        <v>15390</v>
      </c>
      <c r="E234" s="143">
        <v>14467</v>
      </c>
      <c r="F234" s="418">
        <f>SUM(E234/D234)</f>
        <v>0.94002599090318384</v>
      </c>
      <c r="G234" s="90" t="s">
        <v>277</v>
      </c>
    </row>
    <row r="235" spans="1:7">
      <c r="A235" s="112"/>
      <c r="B235" s="167"/>
      <c r="C235" s="34"/>
      <c r="D235" s="29"/>
      <c r="E235" s="137"/>
      <c r="F235" s="137"/>
      <c r="G235" s="74">
        <v>2023</v>
      </c>
    </row>
    <row r="236" spans="1:7" ht="15" hidden="1" customHeight="1" thickBot="1">
      <c r="A236" s="112"/>
      <c r="B236" s="167"/>
      <c r="C236" s="34"/>
      <c r="D236" s="29"/>
      <c r="E236" s="28"/>
      <c r="F236" s="28"/>
      <c r="G236" s="90"/>
    </row>
    <row r="237" spans="1:7" ht="25.5" customHeight="1">
      <c r="A237" s="112" t="s">
        <v>278</v>
      </c>
      <c r="B237" s="168">
        <v>49</v>
      </c>
      <c r="C237" s="33" t="s">
        <v>279</v>
      </c>
      <c r="D237" s="129">
        <v>8411</v>
      </c>
      <c r="E237" s="217">
        <v>3120</v>
      </c>
      <c r="F237" s="217"/>
      <c r="G237" s="88" t="s">
        <v>280</v>
      </c>
    </row>
    <row r="238" spans="1:7">
      <c r="A238" s="112"/>
      <c r="B238" s="166"/>
      <c r="C238" s="31"/>
      <c r="D238" s="82">
        <v>7654</v>
      </c>
      <c r="E238" s="143">
        <v>2648</v>
      </c>
      <c r="F238" s="418">
        <f>SUM(E238/D238)</f>
        <v>0.34596289521818657</v>
      </c>
      <c r="G238" s="90" t="s">
        <v>281</v>
      </c>
    </row>
    <row r="239" spans="1:7">
      <c r="A239" s="112"/>
      <c r="B239" s="166"/>
      <c r="C239" s="31"/>
      <c r="D239" s="27"/>
      <c r="E239" s="28"/>
      <c r="F239" s="28"/>
      <c r="G239" s="90" t="s">
        <v>282</v>
      </c>
    </row>
    <row r="240" spans="1:7" ht="15" customHeight="1">
      <c r="A240" s="112"/>
      <c r="B240" s="166"/>
      <c r="C240" s="31"/>
      <c r="D240" s="27"/>
      <c r="E240" s="28"/>
      <c r="F240" s="28"/>
      <c r="G240" s="107" t="s">
        <v>283</v>
      </c>
    </row>
    <row r="241" spans="1:7" ht="15.75" customHeight="1">
      <c r="A241" s="112"/>
      <c r="B241" s="166"/>
      <c r="C241" s="31"/>
      <c r="D241" s="27"/>
      <c r="E241" s="28"/>
      <c r="F241" s="28"/>
      <c r="G241" s="90"/>
    </row>
    <row r="242" spans="1:7" ht="15" customHeight="1">
      <c r="A242" s="112" t="s">
        <v>284</v>
      </c>
      <c r="B242" s="168">
        <v>50</v>
      </c>
      <c r="C242" s="33" t="s">
        <v>285</v>
      </c>
      <c r="D242" s="129">
        <v>13140</v>
      </c>
      <c r="E242" s="217">
        <v>6344</v>
      </c>
      <c r="F242" s="217"/>
      <c r="G242" s="91" t="s">
        <v>286</v>
      </c>
    </row>
    <row r="243" spans="1:7" s="17" customFormat="1" ht="27" customHeight="1">
      <c r="A243" s="116"/>
      <c r="B243" s="173"/>
      <c r="C243" s="64" t="s">
        <v>287</v>
      </c>
      <c r="D243" s="82">
        <v>10823</v>
      </c>
      <c r="E243" s="143">
        <v>5831</v>
      </c>
      <c r="F243" s="418">
        <f>SUM(E243/D243)</f>
        <v>0.53876004804582833</v>
      </c>
      <c r="G243" s="90"/>
    </row>
    <row r="244" spans="1:7" ht="35.25" customHeight="1">
      <c r="A244" s="112"/>
      <c r="B244" s="167"/>
      <c r="C244" s="34"/>
      <c r="D244" s="29"/>
      <c r="E244" s="137"/>
      <c r="F244" s="137"/>
      <c r="G244" s="74"/>
    </row>
    <row r="245" spans="1:7">
      <c r="A245" s="112" t="s">
        <v>288</v>
      </c>
      <c r="B245" s="168">
        <v>51</v>
      </c>
      <c r="C245" s="33" t="s">
        <v>289</v>
      </c>
      <c r="D245" s="129">
        <v>27223</v>
      </c>
      <c r="E245" s="217">
        <v>23076</v>
      </c>
      <c r="F245" s="217"/>
      <c r="G245" s="88" t="s">
        <v>290</v>
      </c>
    </row>
    <row r="246" spans="1:7">
      <c r="A246" s="112"/>
      <c r="B246" s="166"/>
      <c r="C246" s="31"/>
      <c r="D246" s="82">
        <v>24144</v>
      </c>
      <c r="E246" s="143">
        <v>21391</v>
      </c>
      <c r="F246" s="418">
        <f>SUM(E246/D246)</f>
        <v>0.88597581179589135</v>
      </c>
      <c r="G246" s="90" t="s">
        <v>291</v>
      </c>
    </row>
    <row r="247" spans="1:7">
      <c r="A247" s="112"/>
      <c r="B247" s="166"/>
      <c r="C247" s="31"/>
      <c r="D247" s="27"/>
      <c r="E247" s="28"/>
      <c r="F247" s="28"/>
      <c r="G247" s="107" t="s">
        <v>292</v>
      </c>
    </row>
    <row r="248" spans="1:7" ht="14.25" customHeight="1">
      <c r="A248" s="112"/>
      <c r="B248" s="167"/>
      <c r="C248" s="34"/>
      <c r="D248" s="29"/>
      <c r="E248" s="137"/>
      <c r="F248" s="137"/>
      <c r="G248" s="74"/>
    </row>
    <row r="249" spans="1:7" s="5" customFormat="1" ht="27" customHeight="1">
      <c r="A249" s="117" t="s">
        <v>293</v>
      </c>
      <c r="B249" s="166">
        <v>52</v>
      </c>
      <c r="C249" s="35" t="s">
        <v>294</v>
      </c>
      <c r="D249" s="27"/>
      <c r="E249" s="28"/>
      <c r="F249" s="28"/>
      <c r="G249" s="90" t="s">
        <v>295</v>
      </c>
    </row>
    <row r="250" spans="1:7" s="5" customFormat="1" ht="25.5" customHeight="1">
      <c r="A250" s="117"/>
      <c r="B250" s="166"/>
      <c r="C250" s="35"/>
      <c r="D250" s="26">
        <v>22617</v>
      </c>
      <c r="E250" s="151">
        <v>8280</v>
      </c>
      <c r="F250" s="151"/>
      <c r="G250" s="107" t="s">
        <v>296</v>
      </c>
    </row>
    <row r="251" spans="1:7" s="5" customFormat="1" ht="24.75" customHeight="1">
      <c r="A251" s="117"/>
      <c r="B251" s="167"/>
      <c r="C251" s="47"/>
      <c r="D251" s="30">
        <v>20381</v>
      </c>
      <c r="E251" s="137">
        <v>7608</v>
      </c>
      <c r="F251" s="418">
        <f>SUM(E251/D251)</f>
        <v>0.37328884745596391</v>
      </c>
      <c r="G251" s="74"/>
    </row>
    <row r="252" spans="1:7" ht="15.75" customHeight="1">
      <c r="A252" s="112" t="s">
        <v>297</v>
      </c>
      <c r="B252" s="168">
        <v>53</v>
      </c>
      <c r="C252" s="36" t="s">
        <v>298</v>
      </c>
      <c r="D252" s="230"/>
      <c r="E252" s="217"/>
      <c r="F252" s="217"/>
      <c r="G252" s="88" t="s">
        <v>299</v>
      </c>
    </row>
    <row r="253" spans="1:7" ht="13.5" customHeight="1">
      <c r="A253" s="112"/>
      <c r="B253" s="166"/>
      <c r="C253" s="45"/>
      <c r="D253" s="26">
        <v>25803</v>
      </c>
      <c r="E253" s="151">
        <v>2504</v>
      </c>
      <c r="F253" s="151"/>
      <c r="G253" s="90" t="s">
        <v>300</v>
      </c>
    </row>
    <row r="254" spans="1:7">
      <c r="A254" s="112"/>
      <c r="B254" s="166"/>
      <c r="C254" s="45"/>
      <c r="D254" s="82">
        <v>22120</v>
      </c>
      <c r="E254" s="28">
        <v>2321</v>
      </c>
      <c r="F254" s="418">
        <f>SUM(E254/D254)</f>
        <v>0.10492766726943942</v>
      </c>
      <c r="G254" s="107" t="s">
        <v>301</v>
      </c>
    </row>
    <row r="255" spans="1:7" ht="26.25" customHeight="1">
      <c r="A255" s="112"/>
      <c r="B255" s="166"/>
      <c r="C255" s="45"/>
      <c r="D255" s="27"/>
      <c r="E255" s="28"/>
      <c r="F255" s="28"/>
      <c r="G255" s="90"/>
    </row>
    <row r="256" spans="1:7">
      <c r="A256" s="112"/>
      <c r="B256" s="166"/>
      <c r="C256" s="45"/>
      <c r="D256" s="27"/>
      <c r="E256" s="28"/>
      <c r="F256" s="28"/>
      <c r="G256" s="89"/>
    </row>
    <row r="257" spans="1:7" hidden="1">
      <c r="A257" s="112" t="s">
        <v>302</v>
      </c>
      <c r="B257" s="168">
        <v>32</v>
      </c>
      <c r="C257" s="36" t="s">
        <v>303</v>
      </c>
      <c r="D257" s="129">
        <v>4248</v>
      </c>
      <c r="E257" s="217"/>
      <c r="F257" s="217"/>
      <c r="G257" s="88" t="s">
        <v>304</v>
      </c>
    </row>
    <row r="258" spans="1:7" hidden="1">
      <c r="A258" s="112"/>
      <c r="B258" s="166"/>
      <c r="C258" s="45"/>
      <c r="D258" s="82">
        <v>3543</v>
      </c>
      <c r="E258" s="28"/>
      <c r="F258" s="28"/>
      <c r="G258" s="107" t="s">
        <v>305</v>
      </c>
    </row>
    <row r="259" spans="1:7" ht="25.5" hidden="1" customHeight="1" thickBot="1">
      <c r="A259" s="112"/>
      <c r="B259" s="167"/>
      <c r="C259" s="290"/>
      <c r="D259" s="29"/>
      <c r="E259" s="137"/>
      <c r="F259" s="137"/>
      <c r="G259" s="277">
        <v>2020</v>
      </c>
    </row>
    <row r="260" spans="1:7" ht="24" customHeight="1">
      <c r="A260" s="112" t="s">
        <v>306</v>
      </c>
      <c r="B260" s="168">
        <v>54</v>
      </c>
      <c r="C260" s="36" t="s">
        <v>307</v>
      </c>
      <c r="D260" s="230"/>
      <c r="E260" s="219"/>
      <c r="F260" s="219"/>
      <c r="G260" s="88" t="s">
        <v>308</v>
      </c>
    </row>
    <row r="261" spans="1:7" ht="21.75" customHeight="1">
      <c r="A261" s="112"/>
      <c r="B261" s="166"/>
      <c r="C261" s="35" t="s">
        <v>271</v>
      </c>
      <c r="D261" s="26">
        <v>37143</v>
      </c>
      <c r="E261" s="151">
        <v>6686</v>
      </c>
      <c r="F261" s="151"/>
      <c r="G261" s="107" t="s">
        <v>309</v>
      </c>
    </row>
    <row r="262" spans="1:7" ht="28.5" customHeight="1">
      <c r="A262" s="112"/>
      <c r="B262" s="167"/>
      <c r="C262" s="290"/>
      <c r="D262" s="30">
        <v>31772</v>
      </c>
      <c r="E262" s="220">
        <v>4568</v>
      </c>
      <c r="F262" s="418">
        <f>SUM(E262/D262)</f>
        <v>0.14377439254689664</v>
      </c>
      <c r="G262" s="74"/>
    </row>
    <row r="263" spans="1:7" ht="5.25" hidden="1" customHeight="1" thickBot="1">
      <c r="A263" s="112"/>
      <c r="B263" s="166"/>
      <c r="C263" s="45"/>
      <c r="D263" s="27"/>
      <c r="E263" s="28"/>
      <c r="F263" s="28"/>
      <c r="G263" s="90"/>
    </row>
    <row r="264" spans="1:7" ht="21" customHeight="1">
      <c r="A264" s="112" t="s">
        <v>209</v>
      </c>
      <c r="B264" s="168">
        <v>55</v>
      </c>
      <c r="C264" s="36" t="s">
        <v>310</v>
      </c>
      <c r="D264" s="129">
        <v>3934</v>
      </c>
      <c r="E264" s="129">
        <v>3464</v>
      </c>
      <c r="F264" s="217"/>
      <c r="G264" s="88" t="s">
        <v>311</v>
      </c>
    </row>
    <row r="265" spans="1:7" ht="12.75" customHeight="1">
      <c r="A265" s="112" t="s">
        <v>187</v>
      </c>
      <c r="B265" s="166"/>
      <c r="C265" s="35" t="s">
        <v>312</v>
      </c>
      <c r="D265" s="82">
        <v>3328</v>
      </c>
      <c r="E265" s="82">
        <v>3120</v>
      </c>
      <c r="F265" s="418">
        <f>SUM(E265/D265)</f>
        <v>0.9375</v>
      </c>
      <c r="G265" s="107" t="s">
        <v>313</v>
      </c>
    </row>
    <row r="266" spans="1:7" ht="16.5" customHeight="1" thickBot="1">
      <c r="A266" s="114"/>
      <c r="B266" s="172"/>
      <c r="C266" s="288"/>
      <c r="D266" s="42"/>
      <c r="E266" s="93"/>
      <c r="F266" s="93"/>
      <c r="G266" s="46"/>
    </row>
    <row r="267" spans="1:7" ht="20.25" hidden="1" customHeight="1" thickBot="1">
      <c r="A267" s="112"/>
      <c r="B267" s="167"/>
      <c r="C267" s="290"/>
      <c r="D267" s="29"/>
      <c r="E267" s="137"/>
      <c r="F267" s="137"/>
      <c r="G267" s="277"/>
    </row>
    <row r="268" spans="1:7" ht="27.75" hidden="1" customHeight="1">
      <c r="A268" s="112" t="s">
        <v>314</v>
      </c>
      <c r="B268" s="168">
        <v>39</v>
      </c>
      <c r="C268" s="36" t="s">
        <v>315</v>
      </c>
      <c r="D268" s="129">
        <v>0</v>
      </c>
      <c r="E268" s="217"/>
      <c r="F268" s="217"/>
      <c r="G268" s="88" t="s">
        <v>316</v>
      </c>
    </row>
    <row r="269" spans="1:7" ht="29.25" hidden="1" customHeight="1">
      <c r="A269" s="112"/>
      <c r="B269" s="166"/>
      <c r="C269" s="35"/>
      <c r="D269" s="82">
        <v>0</v>
      </c>
      <c r="E269" s="143"/>
      <c r="F269" s="143"/>
      <c r="G269" s="107" t="s">
        <v>151</v>
      </c>
    </row>
    <row r="270" spans="1:7" hidden="1">
      <c r="A270" s="112"/>
      <c r="B270" s="166"/>
      <c r="C270" s="45"/>
      <c r="D270" s="27"/>
      <c r="E270" s="28"/>
      <c r="F270" s="28"/>
      <c r="G270" s="90">
        <v>2021</v>
      </c>
    </row>
    <row r="271" spans="1:7" ht="0.75" customHeight="1" thickBot="1">
      <c r="A271" s="112"/>
      <c r="B271" s="166"/>
      <c r="C271" s="45"/>
      <c r="D271" s="27"/>
      <c r="E271" s="28"/>
      <c r="F271" s="28"/>
      <c r="G271" s="89"/>
    </row>
    <row r="272" spans="1:7" ht="15" customHeight="1">
      <c r="A272" s="113" t="s">
        <v>317</v>
      </c>
      <c r="B272" s="197">
        <v>56</v>
      </c>
      <c r="C272" s="298" t="s">
        <v>318</v>
      </c>
      <c r="D272" s="299"/>
      <c r="E272" s="227"/>
      <c r="F272" s="227"/>
      <c r="G272" s="75" t="s">
        <v>319</v>
      </c>
    </row>
    <row r="273" spans="1:7">
      <c r="A273" s="112"/>
      <c r="B273" s="170"/>
      <c r="C273" s="300" t="s">
        <v>320</v>
      </c>
      <c r="D273" s="276">
        <v>236864</v>
      </c>
      <c r="E273" s="223">
        <v>219122</v>
      </c>
      <c r="F273" s="223"/>
      <c r="G273" s="90" t="s">
        <v>321</v>
      </c>
    </row>
    <row r="274" spans="1:7" ht="14.25" customHeight="1">
      <c r="A274" s="112"/>
      <c r="B274" s="170"/>
      <c r="C274" s="300" t="s">
        <v>322</v>
      </c>
      <c r="D274" s="271">
        <v>214294</v>
      </c>
      <c r="E274" s="224">
        <v>208120</v>
      </c>
      <c r="F274" s="418">
        <f>SUM(E274/D274)</f>
        <v>0.97118911402092456</v>
      </c>
      <c r="G274" s="90" t="s">
        <v>323</v>
      </c>
    </row>
    <row r="275" spans="1:7" ht="14.25" customHeight="1">
      <c r="A275" s="112"/>
      <c r="B275" s="170"/>
      <c r="C275" s="300"/>
      <c r="D275" s="271"/>
      <c r="E275" s="224"/>
      <c r="F275" s="224"/>
      <c r="G275" s="90" t="s">
        <v>324</v>
      </c>
    </row>
    <row r="276" spans="1:7" ht="15" customHeight="1">
      <c r="A276" s="112"/>
      <c r="B276" s="170"/>
      <c r="C276" s="300"/>
      <c r="D276" s="271"/>
      <c r="E276" s="224"/>
      <c r="F276" s="224"/>
      <c r="G276" s="90" t="s">
        <v>325</v>
      </c>
    </row>
    <row r="277" spans="1:7">
      <c r="A277" s="112"/>
      <c r="B277" s="170"/>
      <c r="C277" s="300"/>
      <c r="D277" s="271"/>
      <c r="E277" s="224"/>
      <c r="F277" s="224"/>
      <c r="G277" s="90" t="s">
        <v>326</v>
      </c>
    </row>
    <row r="278" spans="1:7" ht="12.75" customHeight="1">
      <c r="A278" s="112"/>
      <c r="B278" s="170"/>
      <c r="C278" s="300"/>
      <c r="D278" s="271"/>
      <c r="E278" s="224"/>
      <c r="F278" s="224"/>
      <c r="G278" s="90" t="s">
        <v>327</v>
      </c>
    </row>
    <row r="279" spans="1:7" ht="15" customHeight="1">
      <c r="A279" s="112"/>
      <c r="B279" s="170"/>
      <c r="C279" s="300"/>
      <c r="D279" s="271"/>
      <c r="E279" s="224"/>
      <c r="F279" s="224"/>
      <c r="G279" s="90" t="s">
        <v>328</v>
      </c>
    </row>
    <row r="280" spans="1:7" ht="13.5" customHeight="1">
      <c r="A280" s="112"/>
      <c r="B280" s="170"/>
      <c r="C280" s="300"/>
      <c r="D280" s="271"/>
      <c r="E280" s="224"/>
      <c r="F280" s="224"/>
      <c r="G280" s="90" t="s">
        <v>329</v>
      </c>
    </row>
    <row r="281" spans="1:7" ht="13.5" customHeight="1">
      <c r="A281" s="112"/>
      <c r="B281" s="170"/>
      <c r="C281" s="300"/>
      <c r="D281" s="271"/>
      <c r="E281" s="224"/>
      <c r="F281" s="224"/>
      <c r="G281" s="90" t="s">
        <v>330</v>
      </c>
    </row>
    <row r="282" spans="1:7" ht="11.25" customHeight="1">
      <c r="A282" s="112"/>
      <c r="B282" s="170"/>
      <c r="C282" s="300"/>
      <c r="D282" s="271"/>
      <c r="E282" s="224"/>
      <c r="F282" s="224"/>
      <c r="G282" s="90" t="s">
        <v>331</v>
      </c>
    </row>
    <row r="283" spans="1:7" ht="10.5" customHeight="1">
      <c r="A283" s="112"/>
      <c r="B283" s="170"/>
      <c r="C283" s="300"/>
      <c r="D283" s="271"/>
      <c r="E283" s="224"/>
      <c r="F283" s="224"/>
      <c r="G283" s="90" t="s">
        <v>332</v>
      </c>
    </row>
    <row r="284" spans="1:7" ht="12.75" customHeight="1">
      <c r="A284" s="112"/>
      <c r="B284" s="170"/>
      <c r="C284" s="300"/>
      <c r="D284" s="271"/>
      <c r="E284" s="224"/>
      <c r="F284" s="224"/>
      <c r="G284" s="90" t="s">
        <v>333</v>
      </c>
    </row>
    <row r="285" spans="1:7" s="5" customFormat="1" ht="12.75" customHeight="1">
      <c r="A285" s="117"/>
      <c r="B285" s="170"/>
      <c r="C285" s="300"/>
      <c r="D285" s="271"/>
      <c r="E285" s="224"/>
      <c r="F285" s="224"/>
      <c r="G285" s="90" t="s">
        <v>334</v>
      </c>
    </row>
    <row r="286" spans="1:7" s="5" customFormat="1" ht="10.5" customHeight="1">
      <c r="A286" s="117"/>
      <c r="B286" s="170"/>
      <c r="C286" s="300"/>
      <c r="D286" s="271"/>
      <c r="E286" s="224"/>
      <c r="F286" s="224"/>
      <c r="G286" s="90" t="s">
        <v>335</v>
      </c>
    </row>
    <row r="287" spans="1:7" s="5" customFormat="1">
      <c r="A287" s="117"/>
      <c r="B287" s="170"/>
      <c r="C287" s="300"/>
      <c r="D287" s="271"/>
      <c r="E287" s="224"/>
      <c r="F287" s="224"/>
      <c r="G287" s="107" t="s">
        <v>336</v>
      </c>
    </row>
    <row r="288" spans="1:7" s="5" customFormat="1">
      <c r="A288" s="117"/>
      <c r="B288" s="170"/>
      <c r="C288" s="300"/>
      <c r="D288" s="271"/>
      <c r="E288" s="224"/>
      <c r="F288" s="224"/>
      <c r="G288" s="90"/>
    </row>
    <row r="289" spans="1:7" ht="15" customHeight="1">
      <c r="A289" s="112" t="s">
        <v>337</v>
      </c>
      <c r="B289" s="168">
        <v>57</v>
      </c>
      <c r="C289" s="36" t="s">
        <v>338</v>
      </c>
      <c r="D289" s="230"/>
      <c r="E289" s="219"/>
      <c r="F289" s="219"/>
      <c r="G289" s="88" t="s">
        <v>339</v>
      </c>
    </row>
    <row r="290" spans="1:7">
      <c r="A290" s="112"/>
      <c r="B290" s="166"/>
      <c r="C290" s="35" t="s">
        <v>340</v>
      </c>
      <c r="D290" s="229">
        <v>156176</v>
      </c>
      <c r="E290" s="228">
        <v>146669</v>
      </c>
      <c r="F290" s="228"/>
      <c r="G290" s="90" t="s">
        <v>341</v>
      </c>
    </row>
    <row r="291" spans="1:7">
      <c r="A291" s="112"/>
      <c r="B291" s="166"/>
      <c r="C291" s="45"/>
      <c r="D291" s="82">
        <v>137407</v>
      </c>
      <c r="E291" s="143">
        <v>135625</v>
      </c>
      <c r="F291" s="418">
        <f>SUM(E291/D291)</f>
        <v>0.98703122839447777</v>
      </c>
      <c r="G291" s="90" t="s">
        <v>342</v>
      </c>
    </row>
    <row r="292" spans="1:7" ht="12" customHeight="1">
      <c r="A292" s="112"/>
      <c r="B292" s="166"/>
      <c r="C292" s="45"/>
      <c r="D292" s="27"/>
      <c r="E292" s="27"/>
      <c r="F292" s="28"/>
      <c r="G292" s="90" t="s">
        <v>343</v>
      </c>
    </row>
    <row r="293" spans="1:7" ht="12.75" customHeight="1">
      <c r="A293" s="112"/>
      <c r="B293" s="167"/>
      <c r="C293" s="290"/>
      <c r="D293" s="29"/>
      <c r="E293" s="29"/>
      <c r="F293" s="137"/>
      <c r="G293" s="74"/>
    </row>
    <row r="294" spans="1:7" ht="15" customHeight="1">
      <c r="A294" s="112" t="s">
        <v>344</v>
      </c>
      <c r="B294" s="168">
        <v>58</v>
      </c>
      <c r="C294" s="36" t="s">
        <v>345</v>
      </c>
      <c r="D294" s="230"/>
      <c r="E294" s="129"/>
      <c r="F294" s="217"/>
      <c r="G294" s="88" t="s">
        <v>346</v>
      </c>
    </row>
    <row r="295" spans="1:7" ht="12.75" customHeight="1">
      <c r="A295" s="112"/>
      <c r="B295" s="166"/>
      <c r="C295" s="35" t="s">
        <v>347</v>
      </c>
      <c r="D295" s="26">
        <v>54295</v>
      </c>
      <c r="E295" s="26">
        <v>44312</v>
      </c>
      <c r="F295" s="151"/>
      <c r="G295" s="107" t="s">
        <v>348</v>
      </c>
    </row>
    <row r="296" spans="1:7" s="17" customFormat="1" ht="11.25" customHeight="1">
      <c r="A296" s="116"/>
      <c r="B296" s="173"/>
      <c r="C296" s="301"/>
      <c r="D296" s="82">
        <v>39859</v>
      </c>
      <c r="E296" s="82">
        <v>40936</v>
      </c>
      <c r="F296" s="418">
        <f>SUM(E296/D296)</f>
        <v>1.0270202463684488</v>
      </c>
      <c r="G296" s="89"/>
    </row>
    <row r="297" spans="1:7" s="17" customFormat="1" ht="11.25" customHeight="1">
      <c r="A297" s="116"/>
      <c r="B297" s="173"/>
      <c r="C297" s="301"/>
      <c r="D297" s="82"/>
      <c r="E297" s="82"/>
      <c r="F297" s="143"/>
      <c r="G297" s="89"/>
    </row>
    <row r="298" spans="1:7" s="17" customFormat="1" ht="11.25" customHeight="1">
      <c r="A298" s="116"/>
      <c r="B298" s="173"/>
      <c r="C298" s="301"/>
      <c r="D298" s="82"/>
      <c r="E298" s="82"/>
      <c r="F298" s="143"/>
      <c r="G298" s="89"/>
    </row>
    <row r="299" spans="1:7" s="17" customFormat="1" ht="11.25" customHeight="1">
      <c r="A299" s="116"/>
      <c r="B299" s="173"/>
      <c r="C299" s="301"/>
      <c r="D299" s="82"/>
      <c r="E299" s="82"/>
      <c r="F299" s="143"/>
      <c r="G299" s="89"/>
    </row>
    <row r="300" spans="1:7" s="17" customFormat="1" ht="11.25" customHeight="1">
      <c r="A300" s="116"/>
      <c r="B300" s="169"/>
      <c r="C300" s="302"/>
      <c r="D300" s="30"/>
      <c r="E300" s="30"/>
      <c r="F300" s="220"/>
      <c r="G300" s="277"/>
    </row>
    <row r="301" spans="1:7">
      <c r="A301" s="112" t="s">
        <v>349</v>
      </c>
      <c r="B301" s="166">
        <v>59</v>
      </c>
      <c r="C301" s="31" t="s">
        <v>350</v>
      </c>
      <c r="D301" s="26">
        <v>8296</v>
      </c>
      <c r="E301" s="151">
        <v>3426</v>
      </c>
      <c r="F301" s="151"/>
      <c r="G301" s="90" t="s">
        <v>351</v>
      </c>
    </row>
    <row r="302" spans="1:7">
      <c r="A302" s="112"/>
      <c r="B302" s="166"/>
      <c r="C302" s="31" t="s">
        <v>352</v>
      </c>
      <c r="D302" s="82">
        <v>7017</v>
      </c>
      <c r="E302" s="143">
        <v>2862</v>
      </c>
      <c r="F302" s="418">
        <f>SUM(E302/D302)</f>
        <v>0.4078666096622488</v>
      </c>
      <c r="G302" s="90" t="s">
        <v>353</v>
      </c>
    </row>
    <row r="303" spans="1:7" ht="18" customHeight="1">
      <c r="A303" s="112"/>
      <c r="B303" s="166"/>
      <c r="C303" s="67" t="s">
        <v>354</v>
      </c>
      <c r="D303" s="82"/>
      <c r="E303" s="28"/>
      <c r="F303" s="28"/>
      <c r="G303" s="22" t="s">
        <v>355</v>
      </c>
    </row>
    <row r="304" spans="1:7">
      <c r="A304" s="112"/>
      <c r="B304" s="166"/>
      <c r="C304" s="31"/>
      <c r="D304" s="82"/>
      <c r="E304" s="28"/>
      <c r="F304" s="28"/>
      <c r="G304" s="107" t="s">
        <v>356</v>
      </c>
    </row>
    <row r="305" spans="1:7">
      <c r="A305" s="112"/>
      <c r="B305" s="166"/>
      <c r="C305" s="31"/>
      <c r="D305" s="82"/>
      <c r="E305" s="28"/>
      <c r="F305" s="28"/>
      <c r="G305" s="107"/>
    </row>
    <row r="306" spans="1:7">
      <c r="A306" s="112"/>
      <c r="B306" s="166"/>
      <c r="C306" s="31"/>
      <c r="D306" s="82"/>
      <c r="E306" s="28"/>
      <c r="F306" s="28"/>
      <c r="G306" s="107"/>
    </row>
    <row r="307" spans="1:7">
      <c r="A307" s="112"/>
      <c r="B307" s="166"/>
      <c r="C307" s="31"/>
      <c r="D307" s="82"/>
      <c r="E307" s="28"/>
      <c r="F307" s="28"/>
      <c r="G307" s="107"/>
    </row>
    <row r="308" spans="1:7">
      <c r="A308" s="112"/>
      <c r="B308" s="167"/>
      <c r="C308" s="34"/>
      <c r="D308" s="30"/>
      <c r="E308" s="137"/>
      <c r="F308" s="137"/>
      <c r="G308" s="24"/>
    </row>
    <row r="309" spans="1:7" s="5" customFormat="1" ht="13.5" customHeight="1">
      <c r="A309" s="117"/>
      <c r="B309" s="168">
        <v>60</v>
      </c>
      <c r="C309" s="95" t="s">
        <v>357</v>
      </c>
      <c r="D309" s="297">
        <v>14395</v>
      </c>
      <c r="E309" s="26">
        <v>11633</v>
      </c>
      <c r="F309" s="151"/>
      <c r="G309" s="260" t="s">
        <v>358</v>
      </c>
    </row>
    <row r="310" spans="1:7" s="5" customFormat="1" ht="15.75" customHeight="1">
      <c r="A310" s="117"/>
      <c r="B310" s="166"/>
      <c r="C310" s="96" t="s">
        <v>359</v>
      </c>
      <c r="D310" s="82">
        <v>13122</v>
      </c>
      <c r="E310" s="27">
        <v>11062</v>
      </c>
      <c r="F310" s="418">
        <f>SUM(E310/D310)</f>
        <v>0.84301173601585122</v>
      </c>
      <c r="G310" s="89" t="s">
        <v>360</v>
      </c>
    </row>
    <row r="311" spans="1:7" s="5" customFormat="1" ht="15.75" customHeight="1">
      <c r="A311" s="117"/>
      <c r="B311" s="166"/>
      <c r="C311" s="96"/>
      <c r="D311" s="82"/>
      <c r="E311" s="143"/>
      <c r="F311" s="143"/>
      <c r="G311" s="89" t="s">
        <v>361</v>
      </c>
    </row>
    <row r="312" spans="1:7" s="5" customFormat="1" ht="13.5" customHeight="1">
      <c r="A312" s="117"/>
      <c r="B312" s="166"/>
      <c r="C312" s="96"/>
      <c r="D312" s="82"/>
      <c r="E312" s="143"/>
      <c r="F312" s="143"/>
      <c r="G312" s="89" t="s">
        <v>362</v>
      </c>
    </row>
    <row r="313" spans="1:7" s="5" customFormat="1" ht="14.25" customHeight="1">
      <c r="A313" s="117"/>
      <c r="B313" s="166"/>
      <c r="C313" s="96"/>
      <c r="D313" s="82"/>
      <c r="E313" s="143"/>
      <c r="F313" s="143"/>
      <c r="G313" s="89" t="s">
        <v>363</v>
      </c>
    </row>
    <row r="314" spans="1:7" s="5" customFormat="1" ht="14.25" customHeight="1">
      <c r="A314" s="117"/>
      <c r="B314" s="166"/>
      <c r="C314" s="96"/>
      <c r="D314" s="82"/>
      <c r="E314" s="143"/>
      <c r="F314" s="143"/>
      <c r="G314" s="89" t="s">
        <v>364</v>
      </c>
    </row>
    <row r="315" spans="1:7" s="5" customFormat="1" ht="14.25" customHeight="1">
      <c r="A315" s="117"/>
      <c r="B315" s="166"/>
      <c r="C315" s="96"/>
      <c r="D315" s="82"/>
      <c r="E315" s="143"/>
      <c r="F315" s="143"/>
      <c r="G315" s="89" t="s">
        <v>365</v>
      </c>
    </row>
    <row r="316" spans="1:7" s="5" customFormat="1" ht="16.5" customHeight="1">
      <c r="A316" s="117"/>
      <c r="B316" s="166"/>
      <c r="C316" s="96"/>
      <c r="D316" s="82"/>
      <c r="E316" s="143"/>
      <c r="F316" s="143"/>
      <c r="G316" s="89"/>
    </row>
    <row r="317" spans="1:7" s="5" customFormat="1" ht="14.25" customHeight="1">
      <c r="A317" s="117"/>
      <c r="B317" s="167"/>
      <c r="C317" s="97"/>
      <c r="D317" s="30"/>
      <c r="E317" s="220"/>
      <c r="F317" s="220"/>
      <c r="G317" s="277"/>
    </row>
    <row r="318" spans="1:7" ht="14.25" customHeight="1" thickBot="1">
      <c r="A318" s="112"/>
      <c r="B318" s="50">
        <v>61</v>
      </c>
      <c r="C318" s="35" t="s">
        <v>366</v>
      </c>
      <c r="D318" s="27"/>
      <c r="E318" s="26"/>
      <c r="F318" s="151"/>
      <c r="G318" s="90" t="s">
        <v>367</v>
      </c>
    </row>
    <row r="319" spans="1:7" ht="14.25" customHeight="1">
      <c r="A319" s="112"/>
      <c r="B319" s="50"/>
      <c r="C319" s="35"/>
      <c r="D319" s="414">
        <v>215666</v>
      </c>
      <c r="E319" s="26">
        <v>32681</v>
      </c>
      <c r="F319" s="151"/>
      <c r="G319" s="90" t="s">
        <v>368</v>
      </c>
    </row>
    <row r="320" spans="1:7" ht="13.5" customHeight="1">
      <c r="A320" s="112"/>
      <c r="B320" s="50"/>
      <c r="C320" s="35"/>
      <c r="D320" s="415">
        <v>189843</v>
      </c>
      <c r="E320" s="143">
        <v>30094</v>
      </c>
      <c r="F320" s="418">
        <f>SUM(E320/D320)</f>
        <v>0.15852046164462213</v>
      </c>
      <c r="G320" s="90" t="s">
        <v>369</v>
      </c>
    </row>
    <row r="321" spans="1:7" ht="14.25" customHeight="1">
      <c r="A321" s="112"/>
      <c r="B321" s="50"/>
      <c r="C321" s="35"/>
      <c r="D321" s="27"/>
      <c r="E321" s="28"/>
      <c r="F321" s="28"/>
      <c r="G321" s="90" t="s">
        <v>370</v>
      </c>
    </row>
    <row r="322" spans="1:7" ht="12.75" customHeight="1">
      <c r="A322" s="112"/>
      <c r="B322" s="50"/>
      <c r="C322" s="35"/>
      <c r="D322" s="27"/>
      <c r="E322" s="28"/>
      <c r="F322" s="28"/>
      <c r="G322" s="107" t="s">
        <v>371</v>
      </c>
    </row>
    <row r="323" spans="1:7" ht="12.75" customHeight="1">
      <c r="A323" s="112"/>
      <c r="B323" s="158"/>
      <c r="C323" s="47"/>
      <c r="D323" s="29"/>
      <c r="E323" s="137"/>
      <c r="F323" s="137"/>
      <c r="G323" s="74"/>
    </row>
    <row r="324" spans="1:7" s="5" customFormat="1">
      <c r="A324" s="117" t="s">
        <v>372</v>
      </c>
      <c r="B324" s="168">
        <v>62</v>
      </c>
      <c r="C324" s="33" t="s">
        <v>373</v>
      </c>
      <c r="D324" s="303">
        <v>32933</v>
      </c>
      <c r="E324" s="26">
        <v>22678</v>
      </c>
      <c r="F324" s="151"/>
      <c r="G324" s="88" t="s">
        <v>374</v>
      </c>
    </row>
    <row r="325" spans="1:7" s="5" customFormat="1">
      <c r="A325" s="117"/>
      <c r="B325" s="166"/>
      <c r="C325" s="31" t="s">
        <v>375</v>
      </c>
      <c r="D325" s="304">
        <v>29924</v>
      </c>
      <c r="E325" s="143">
        <v>21591</v>
      </c>
      <c r="F325" s="418">
        <f>SUM(E325/D325)</f>
        <v>0.72152787060553403</v>
      </c>
      <c r="G325" s="90" t="s">
        <v>376</v>
      </c>
    </row>
    <row r="326" spans="1:7" s="5" customFormat="1" ht="11.25" customHeight="1">
      <c r="A326" s="117"/>
      <c r="B326" s="166"/>
      <c r="C326" s="64" t="s">
        <v>377</v>
      </c>
      <c r="D326" s="82"/>
      <c r="E326" s="143"/>
      <c r="F326" s="143"/>
      <c r="G326" s="107" t="s">
        <v>378</v>
      </c>
    </row>
    <row r="327" spans="1:7" s="5" customFormat="1" ht="15" customHeight="1">
      <c r="A327" s="117"/>
      <c r="B327" s="174"/>
      <c r="C327" s="305"/>
      <c r="D327" s="56"/>
      <c r="E327" s="221"/>
      <c r="F327" s="221"/>
      <c r="G327" s="306"/>
    </row>
    <row r="328" spans="1:7" s="5" customFormat="1" hidden="1">
      <c r="A328" s="117"/>
      <c r="B328" s="166"/>
      <c r="C328" s="31"/>
      <c r="D328" s="27"/>
      <c r="E328" s="28"/>
      <c r="F328" s="28"/>
      <c r="G328" s="90"/>
    </row>
    <row r="329" spans="1:7" s="5" customFormat="1" ht="48.75" customHeight="1" thickBot="1">
      <c r="A329" s="192"/>
      <c r="B329" s="172"/>
      <c r="C329" s="44"/>
      <c r="D329" s="42"/>
      <c r="E329" s="42"/>
      <c r="F329" s="93"/>
      <c r="G329" s="307" t="s">
        <v>379</v>
      </c>
    </row>
    <row r="330" spans="1:7" s="5" customFormat="1" ht="12" hidden="1" customHeight="1" thickBot="1">
      <c r="A330" s="117"/>
      <c r="B330" s="166"/>
      <c r="C330" s="31"/>
      <c r="D330" s="27"/>
      <c r="E330" s="28"/>
      <c r="F330" s="28"/>
      <c r="G330" s="306"/>
    </row>
    <row r="331" spans="1:7" ht="27" customHeight="1">
      <c r="A331" s="196" t="s">
        <v>380</v>
      </c>
      <c r="B331" s="171">
        <v>63</v>
      </c>
      <c r="C331" s="59" t="s">
        <v>381</v>
      </c>
      <c r="D331" s="130">
        <v>15328</v>
      </c>
      <c r="E331" s="130">
        <v>9308</v>
      </c>
      <c r="F331" s="216"/>
      <c r="G331" s="308" t="s">
        <v>382</v>
      </c>
    </row>
    <row r="332" spans="1:7" ht="21" customHeight="1">
      <c r="A332" s="112"/>
      <c r="B332" s="166"/>
      <c r="C332" s="64" t="s">
        <v>383</v>
      </c>
      <c r="D332" s="82">
        <v>12814</v>
      </c>
      <c r="E332" s="143">
        <v>8657</v>
      </c>
      <c r="F332" s="418">
        <f>SUM(E332/D332)</f>
        <v>0.67558919931325112</v>
      </c>
      <c r="G332" s="90" t="s">
        <v>384</v>
      </c>
    </row>
    <row r="333" spans="1:7" ht="18" customHeight="1">
      <c r="A333" s="112"/>
      <c r="B333" s="167"/>
      <c r="C333" s="32" t="s">
        <v>385</v>
      </c>
      <c r="D333" s="58"/>
      <c r="E333" s="28"/>
      <c r="F333" s="28"/>
      <c r="G333" s="309"/>
    </row>
    <row r="334" spans="1:7" ht="23.25" customHeight="1">
      <c r="A334" s="112" t="s">
        <v>386</v>
      </c>
      <c r="B334" s="168">
        <v>64</v>
      </c>
      <c r="C334" s="33" t="s">
        <v>387</v>
      </c>
      <c r="D334" s="129">
        <v>20034</v>
      </c>
      <c r="E334" s="217">
        <v>16113</v>
      </c>
      <c r="F334" s="217"/>
      <c r="G334" s="88" t="s">
        <v>388</v>
      </c>
    </row>
    <row r="335" spans="1:7" ht="21.75" customHeight="1">
      <c r="A335" s="112"/>
      <c r="B335" s="166"/>
      <c r="C335" s="31" t="s">
        <v>120</v>
      </c>
      <c r="D335" s="82">
        <v>17342</v>
      </c>
      <c r="E335" s="143">
        <v>15016</v>
      </c>
      <c r="F335" s="418">
        <f>SUM(E335/D335)</f>
        <v>0.86587475493022714</v>
      </c>
      <c r="G335" s="107" t="s">
        <v>389</v>
      </c>
    </row>
    <row r="336" spans="1:7" ht="20.25" customHeight="1">
      <c r="A336" s="112"/>
      <c r="B336" s="167"/>
      <c r="C336" s="32" t="s">
        <v>390</v>
      </c>
      <c r="D336" s="29"/>
      <c r="E336" s="137"/>
      <c r="F336" s="137"/>
      <c r="G336" s="277"/>
    </row>
    <row r="337" spans="1:7" ht="25.5" customHeight="1">
      <c r="A337" s="112" t="s">
        <v>391</v>
      </c>
      <c r="B337" s="168">
        <v>65</v>
      </c>
      <c r="C337" s="36" t="s">
        <v>392</v>
      </c>
      <c r="D337" s="230"/>
      <c r="E337" s="219"/>
      <c r="F337" s="219"/>
      <c r="G337" s="310" t="s">
        <v>393</v>
      </c>
    </row>
    <row r="338" spans="1:7" ht="20.25" customHeight="1">
      <c r="A338" s="112"/>
      <c r="B338" s="166"/>
      <c r="C338" s="35" t="s">
        <v>394</v>
      </c>
      <c r="D338" s="26">
        <v>10866</v>
      </c>
      <c r="E338" s="151">
        <v>11068</v>
      </c>
      <c r="F338" s="151"/>
      <c r="G338" s="90" t="s">
        <v>395</v>
      </c>
    </row>
    <row r="339" spans="1:7" ht="21" customHeight="1">
      <c r="A339" s="112"/>
      <c r="B339" s="166"/>
      <c r="C339" s="35"/>
      <c r="D339" s="82">
        <v>9487</v>
      </c>
      <c r="E339" s="143">
        <v>10304</v>
      </c>
      <c r="F339" s="418">
        <f>SUM(E339/D339)</f>
        <v>1.0861178454727523</v>
      </c>
      <c r="G339" s="90"/>
    </row>
    <row r="340" spans="1:7" ht="15" customHeight="1">
      <c r="A340" s="112"/>
      <c r="B340" s="167"/>
      <c r="C340" s="290"/>
      <c r="D340" s="29"/>
      <c r="E340" s="137"/>
      <c r="F340" s="137"/>
      <c r="G340" s="277"/>
    </row>
    <row r="341" spans="1:7" ht="17.25" customHeight="1">
      <c r="A341" s="112" t="s">
        <v>396</v>
      </c>
      <c r="B341" s="168">
        <v>66</v>
      </c>
      <c r="C341" s="36" t="s">
        <v>397</v>
      </c>
      <c r="D341" s="230"/>
      <c r="E341" s="219"/>
      <c r="F341" s="219"/>
      <c r="G341" s="88" t="s">
        <v>398</v>
      </c>
    </row>
    <row r="342" spans="1:7" ht="24" customHeight="1">
      <c r="A342" s="112"/>
      <c r="B342" s="166"/>
      <c r="C342" s="35" t="s">
        <v>399</v>
      </c>
      <c r="D342" s="26">
        <v>13705</v>
      </c>
      <c r="E342" s="151">
        <v>11387</v>
      </c>
      <c r="F342" s="151"/>
      <c r="G342" s="90" t="s">
        <v>400</v>
      </c>
    </row>
    <row r="343" spans="1:7" ht="12" customHeight="1">
      <c r="A343" s="112"/>
      <c r="B343" s="166"/>
      <c r="C343" s="45"/>
      <c r="D343" s="27">
        <v>12379</v>
      </c>
      <c r="E343" s="28">
        <v>10671</v>
      </c>
      <c r="F343" s="418">
        <f>SUM(E343/D343)</f>
        <v>0.86202439615477822</v>
      </c>
      <c r="G343" s="90" t="s">
        <v>401</v>
      </c>
    </row>
    <row r="344" spans="1:7" ht="15.75" hidden="1" customHeight="1">
      <c r="A344" s="112"/>
      <c r="B344" s="166"/>
      <c r="C344" s="45"/>
      <c r="D344" s="27"/>
      <c r="E344" s="28"/>
      <c r="F344" s="28"/>
      <c r="G344" s="90"/>
    </row>
    <row r="345" spans="1:7" s="17" customFormat="1" ht="12.75" customHeight="1">
      <c r="A345" s="116"/>
      <c r="B345" s="169"/>
      <c r="C345" s="302"/>
      <c r="D345" s="30"/>
      <c r="E345" s="30"/>
      <c r="F345" s="30"/>
      <c r="G345" s="89"/>
    </row>
    <row r="346" spans="1:7" s="14" customFormat="1" ht="15" customHeight="1">
      <c r="A346" s="112" t="s">
        <v>386</v>
      </c>
      <c r="B346" s="168">
        <v>67</v>
      </c>
      <c r="C346" s="36" t="s">
        <v>402</v>
      </c>
      <c r="D346" s="129">
        <v>12922</v>
      </c>
      <c r="E346" s="26">
        <v>4021</v>
      </c>
      <c r="F346" s="151"/>
      <c r="G346" s="88" t="s">
        <v>403</v>
      </c>
    </row>
    <row r="347" spans="1:7" s="14" customFormat="1" ht="20.25" customHeight="1">
      <c r="A347" s="112"/>
      <c r="B347" s="166"/>
      <c r="C347" s="35" t="s">
        <v>404</v>
      </c>
      <c r="D347" s="82">
        <v>11615</v>
      </c>
      <c r="E347" s="82">
        <v>3198</v>
      </c>
      <c r="F347" s="418">
        <f>SUM(E347/D347)</f>
        <v>0.27533362031855357</v>
      </c>
      <c r="G347" s="90" t="s">
        <v>405</v>
      </c>
    </row>
    <row r="348" spans="1:7" s="14" customFormat="1" ht="15" customHeight="1">
      <c r="A348" s="112"/>
      <c r="B348" s="166"/>
      <c r="C348" s="35" t="s">
        <v>406</v>
      </c>
      <c r="D348" s="63"/>
      <c r="E348" s="28"/>
      <c r="F348" s="28"/>
      <c r="G348" s="90" t="s">
        <v>407</v>
      </c>
    </row>
    <row r="349" spans="1:7" s="14" customFormat="1" ht="12" customHeight="1">
      <c r="A349" s="112"/>
      <c r="B349" s="166"/>
      <c r="C349" s="45"/>
      <c r="D349" s="63"/>
      <c r="E349" s="28"/>
      <c r="F349" s="28"/>
      <c r="G349" s="107" t="s">
        <v>408</v>
      </c>
    </row>
    <row r="350" spans="1:7" s="14" customFormat="1" ht="13.5" customHeight="1">
      <c r="A350" s="112"/>
      <c r="B350" s="167"/>
      <c r="C350" s="290"/>
      <c r="D350" s="94"/>
      <c r="E350" s="137"/>
      <c r="F350" s="137"/>
      <c r="G350" s="74"/>
    </row>
    <row r="351" spans="1:7" s="14" customFormat="1" ht="14.25" customHeight="1">
      <c r="A351" s="112" t="s">
        <v>409</v>
      </c>
      <c r="B351" s="166">
        <v>68</v>
      </c>
      <c r="C351" s="45" t="s">
        <v>410</v>
      </c>
      <c r="D351" s="26">
        <v>6387</v>
      </c>
      <c r="E351" s="151">
        <v>326</v>
      </c>
      <c r="F351" s="151"/>
      <c r="G351" s="90" t="s">
        <v>411</v>
      </c>
    </row>
    <row r="352" spans="1:7" s="14" customFormat="1" ht="14.25" customHeight="1">
      <c r="A352" s="112"/>
      <c r="B352" s="166"/>
      <c r="C352" s="35" t="s">
        <v>412</v>
      </c>
      <c r="D352" s="27">
        <v>5320</v>
      </c>
      <c r="E352" s="28">
        <v>0</v>
      </c>
      <c r="F352" s="418">
        <f>SUM(E352/D352)</f>
        <v>0</v>
      </c>
      <c r="G352" s="90" t="s">
        <v>413</v>
      </c>
    </row>
    <row r="353" spans="1:7" s="14" customFormat="1" ht="12" customHeight="1">
      <c r="A353" s="112"/>
      <c r="B353" s="166"/>
      <c r="C353" s="35"/>
      <c r="D353" s="63"/>
      <c r="E353" s="28"/>
      <c r="F353" s="28"/>
      <c r="G353" s="107" t="s">
        <v>414</v>
      </c>
    </row>
    <row r="354" spans="1:7" s="14" customFormat="1" ht="13.5" customHeight="1">
      <c r="A354" s="112"/>
      <c r="B354" s="166"/>
      <c r="C354" s="45"/>
      <c r="D354" s="63"/>
      <c r="E354" s="28"/>
      <c r="F354" s="28"/>
      <c r="G354" s="90"/>
    </row>
    <row r="355" spans="1:7" s="14" customFormat="1" ht="17.25" customHeight="1">
      <c r="A355" s="112" t="s">
        <v>415</v>
      </c>
      <c r="B355" s="168">
        <v>69</v>
      </c>
      <c r="C355" s="36" t="s">
        <v>416</v>
      </c>
      <c r="D355" s="129">
        <v>3291</v>
      </c>
      <c r="E355" s="217">
        <v>178</v>
      </c>
      <c r="F355" s="217"/>
      <c r="G355" s="88" t="s">
        <v>417</v>
      </c>
    </row>
    <row r="356" spans="1:7" s="14" customFormat="1" ht="15" customHeight="1">
      <c r="A356" s="112"/>
      <c r="B356" s="166"/>
      <c r="C356" s="35"/>
      <c r="D356" s="27">
        <v>2880</v>
      </c>
      <c r="E356" s="28">
        <v>0</v>
      </c>
      <c r="F356" s="418">
        <f>SUM(E356/D356)</f>
        <v>0</v>
      </c>
      <c r="G356" s="90" t="s">
        <v>418</v>
      </c>
    </row>
    <row r="357" spans="1:7" s="14" customFormat="1" ht="15" customHeight="1">
      <c r="A357" s="112"/>
      <c r="B357" s="166"/>
      <c r="C357" s="35"/>
      <c r="D357" s="27"/>
      <c r="E357" s="28"/>
      <c r="F357" s="28"/>
      <c r="G357" s="90" t="s">
        <v>419</v>
      </c>
    </row>
    <row r="358" spans="1:7" s="14" customFormat="1" ht="12.75" customHeight="1">
      <c r="A358" s="112"/>
      <c r="B358" s="166"/>
      <c r="C358" s="35"/>
      <c r="D358" s="63"/>
      <c r="E358" s="28"/>
      <c r="F358" s="28"/>
      <c r="G358" s="90" t="s">
        <v>420</v>
      </c>
    </row>
    <row r="359" spans="1:7" s="14" customFormat="1" ht="13.5" customHeight="1">
      <c r="A359" s="112"/>
      <c r="B359" s="166"/>
      <c r="C359" s="35"/>
      <c r="D359" s="63"/>
      <c r="E359" s="28"/>
      <c r="F359" s="28"/>
      <c r="G359" s="107" t="s">
        <v>421</v>
      </c>
    </row>
    <row r="360" spans="1:7" s="14" customFormat="1" ht="15" customHeight="1">
      <c r="A360" s="112"/>
      <c r="B360" s="167"/>
      <c r="C360" s="290"/>
      <c r="D360" s="94"/>
      <c r="E360" s="137"/>
      <c r="F360" s="137"/>
      <c r="G360" s="74"/>
    </row>
    <row r="361" spans="1:7" s="14" customFormat="1" ht="6" hidden="1" customHeight="1" thickBot="1">
      <c r="A361" s="112"/>
      <c r="B361" s="167"/>
      <c r="C361" s="290"/>
      <c r="D361" s="94"/>
      <c r="E361" s="137"/>
      <c r="F361" s="137"/>
      <c r="G361" s="74"/>
    </row>
    <row r="362" spans="1:7" s="14" customFormat="1" ht="15" customHeight="1">
      <c r="A362" s="112" t="s">
        <v>422</v>
      </c>
      <c r="B362" s="168">
        <v>70</v>
      </c>
      <c r="C362" s="36" t="s">
        <v>423</v>
      </c>
      <c r="D362" s="129">
        <v>5323</v>
      </c>
      <c r="E362" s="217">
        <v>67</v>
      </c>
      <c r="F362" s="217"/>
      <c r="G362" s="88" t="s">
        <v>424</v>
      </c>
    </row>
    <row r="363" spans="1:7" s="14" customFormat="1" ht="13.5" customHeight="1">
      <c r="A363" s="112"/>
      <c r="B363" s="166"/>
      <c r="C363" s="35" t="s">
        <v>425</v>
      </c>
      <c r="D363" s="27">
        <v>4509</v>
      </c>
      <c r="E363" s="28">
        <v>0</v>
      </c>
      <c r="F363" s="418">
        <f>SUM(E363/D363)</f>
        <v>0</v>
      </c>
      <c r="G363" s="90" t="s">
        <v>426</v>
      </c>
    </row>
    <row r="364" spans="1:7" s="14" customFormat="1" ht="13.5" customHeight="1">
      <c r="A364" s="112"/>
      <c r="B364" s="166"/>
      <c r="C364" s="35"/>
      <c r="D364" s="63"/>
      <c r="E364" s="28"/>
      <c r="F364" s="28"/>
      <c r="G364" s="107" t="s">
        <v>427</v>
      </c>
    </row>
    <row r="365" spans="1:7" s="14" customFormat="1" ht="14.25" customHeight="1">
      <c r="A365" s="112"/>
      <c r="B365" s="167"/>
      <c r="C365" s="290"/>
      <c r="D365" s="94"/>
      <c r="E365" s="29"/>
      <c r="F365" s="137"/>
      <c r="G365" s="74"/>
    </row>
    <row r="366" spans="1:7" s="5" customFormat="1" ht="27.75" customHeight="1">
      <c r="A366" s="117" t="s">
        <v>428</v>
      </c>
      <c r="B366" s="166">
        <v>71</v>
      </c>
      <c r="C366" s="35" t="s">
        <v>429</v>
      </c>
      <c r="D366" s="26">
        <v>49454.2</v>
      </c>
      <c r="E366" s="26">
        <v>38622</v>
      </c>
      <c r="F366" s="151"/>
      <c r="G366" s="90" t="s">
        <v>430</v>
      </c>
    </row>
    <row r="367" spans="1:7" s="5" customFormat="1" ht="26.25" customHeight="1">
      <c r="A367" s="117"/>
      <c r="B367" s="166"/>
      <c r="C367" s="35" t="s">
        <v>431</v>
      </c>
      <c r="D367" s="82">
        <v>43690.103999999999</v>
      </c>
      <c r="E367" s="82">
        <v>37548</v>
      </c>
      <c r="F367" s="418">
        <f>SUM(E367/D367)</f>
        <v>0.85941658550412237</v>
      </c>
      <c r="G367" s="22" t="s">
        <v>432</v>
      </c>
    </row>
    <row r="368" spans="1:7" s="5" customFormat="1" ht="21.75" customHeight="1">
      <c r="A368" s="117"/>
      <c r="B368" s="166"/>
      <c r="C368" s="35" t="s">
        <v>433</v>
      </c>
      <c r="D368" s="82"/>
      <c r="E368" s="143"/>
      <c r="F368" s="143"/>
      <c r="G368" s="107" t="s">
        <v>434</v>
      </c>
    </row>
    <row r="369" spans="1:7" s="5" customFormat="1" ht="36" hidden="1" customHeight="1">
      <c r="A369" s="117"/>
      <c r="B369" s="166"/>
      <c r="C369" s="35"/>
      <c r="D369" s="82"/>
      <c r="E369" s="143"/>
      <c r="F369" s="143"/>
      <c r="G369" s="107"/>
    </row>
    <row r="370" spans="1:7" s="5" customFormat="1" ht="21.75" hidden="1" customHeight="1">
      <c r="A370" s="117"/>
      <c r="B370" s="166"/>
      <c r="C370" s="35"/>
      <c r="D370" s="82"/>
      <c r="E370" s="143"/>
      <c r="F370" s="143"/>
      <c r="G370" s="107"/>
    </row>
    <row r="371" spans="1:7" s="5" customFormat="1" ht="15" hidden="1" customHeight="1">
      <c r="A371" s="117"/>
      <c r="B371" s="166"/>
      <c r="C371" s="35"/>
      <c r="D371" s="82"/>
      <c r="E371" s="143"/>
      <c r="F371" s="143"/>
      <c r="G371" s="107"/>
    </row>
    <row r="372" spans="1:7" s="5" customFormat="1" ht="15.75" customHeight="1">
      <c r="A372" s="117"/>
      <c r="B372" s="167"/>
      <c r="C372" s="47"/>
      <c r="D372" s="30"/>
      <c r="E372" s="220"/>
      <c r="F372" s="220"/>
      <c r="G372" s="277"/>
    </row>
    <row r="373" spans="1:7" ht="18" customHeight="1">
      <c r="A373" s="112"/>
      <c r="B373" s="50">
        <v>72</v>
      </c>
      <c r="C373" s="311" t="s">
        <v>435</v>
      </c>
      <c r="D373" s="26">
        <v>26368.663</v>
      </c>
      <c r="E373" s="26">
        <v>228</v>
      </c>
      <c r="F373" s="151"/>
      <c r="G373" s="90" t="s">
        <v>436</v>
      </c>
    </row>
    <row r="374" spans="1:7" ht="25.5" customHeight="1">
      <c r="A374" s="112"/>
      <c r="B374" s="158"/>
      <c r="C374" s="312" t="s">
        <v>437</v>
      </c>
      <c r="D374" s="30">
        <v>23686.035</v>
      </c>
      <c r="E374" s="220">
        <v>0</v>
      </c>
      <c r="F374" s="420">
        <f>SUM(E374/D374)</f>
        <v>0</v>
      </c>
      <c r="G374" s="74" t="s">
        <v>438</v>
      </c>
    </row>
    <row r="375" spans="1:7" ht="18" customHeight="1">
      <c r="A375" s="112"/>
      <c r="B375" s="50">
        <v>73</v>
      </c>
      <c r="C375" s="311" t="s">
        <v>439</v>
      </c>
      <c r="D375" s="26">
        <v>13869.642</v>
      </c>
      <c r="E375" s="26">
        <v>94</v>
      </c>
      <c r="F375" s="151"/>
      <c r="G375" s="90" t="s">
        <v>440</v>
      </c>
    </row>
    <row r="376" spans="1:7" ht="18" customHeight="1">
      <c r="A376" s="112"/>
      <c r="B376" s="50"/>
      <c r="C376" s="311" t="s">
        <v>441</v>
      </c>
      <c r="D376" s="82">
        <v>11651.868</v>
      </c>
      <c r="E376" s="143">
        <v>0</v>
      </c>
      <c r="F376" s="418">
        <f>SUM(E376/D376)</f>
        <v>0</v>
      </c>
      <c r="G376" s="90" t="s">
        <v>442</v>
      </c>
    </row>
    <row r="377" spans="1:7">
      <c r="A377" s="112"/>
      <c r="B377" s="52">
        <v>74</v>
      </c>
      <c r="C377" s="36" t="s">
        <v>443</v>
      </c>
      <c r="D377" s="230"/>
      <c r="E377" s="230"/>
      <c r="F377" s="219"/>
      <c r="G377" s="88" t="s">
        <v>444</v>
      </c>
    </row>
    <row r="378" spans="1:7" ht="13.5" customHeight="1">
      <c r="A378" s="112"/>
      <c r="B378" s="50"/>
      <c r="C378" s="35" t="s">
        <v>445</v>
      </c>
      <c r="D378" s="26">
        <v>45077</v>
      </c>
      <c r="E378" s="26">
        <v>34752</v>
      </c>
      <c r="F378" s="151"/>
      <c r="G378" s="90" t="s">
        <v>446</v>
      </c>
    </row>
    <row r="379" spans="1:7" ht="13.5" customHeight="1">
      <c r="A379" s="112"/>
      <c r="B379" s="50"/>
      <c r="C379" s="35" t="s">
        <v>447</v>
      </c>
      <c r="D379" s="27">
        <v>41643</v>
      </c>
      <c r="E379" s="28">
        <v>32322</v>
      </c>
      <c r="F379" s="418">
        <f>SUM(E379/D379)</f>
        <v>0.77616886391470352</v>
      </c>
      <c r="G379" s="90" t="s">
        <v>448</v>
      </c>
    </row>
    <row r="380" spans="1:7" ht="15.75" customHeight="1">
      <c r="A380" s="112"/>
      <c r="B380" s="50"/>
      <c r="C380" s="35" t="s">
        <v>449</v>
      </c>
      <c r="D380" s="27"/>
      <c r="E380" s="28"/>
      <c r="F380" s="28"/>
      <c r="G380" s="90" t="s">
        <v>450</v>
      </c>
    </row>
    <row r="381" spans="1:7" ht="15" customHeight="1" thickBot="1">
      <c r="A381" s="114"/>
      <c r="B381" s="156"/>
      <c r="C381" s="49"/>
      <c r="D381" s="42"/>
      <c r="E381" s="93"/>
      <c r="F381" s="93"/>
      <c r="G381" s="313" t="s">
        <v>451</v>
      </c>
    </row>
    <row r="382" spans="1:7" s="17" customFormat="1" ht="27" hidden="1" customHeight="1">
      <c r="A382" s="116"/>
      <c r="B382" s="50"/>
      <c r="C382" s="35"/>
      <c r="D382" s="27"/>
      <c r="E382" s="28"/>
      <c r="F382" s="28"/>
      <c r="G382" s="90">
        <v>2021</v>
      </c>
    </row>
    <row r="383" spans="1:7" s="17" customFormat="1" ht="26.25" customHeight="1">
      <c r="A383" s="194"/>
      <c r="B383" s="157">
        <v>75</v>
      </c>
      <c r="C383" s="41" t="s">
        <v>452</v>
      </c>
      <c r="D383" s="86"/>
      <c r="E383" s="130"/>
      <c r="F383" s="216"/>
      <c r="G383" s="75" t="s">
        <v>453</v>
      </c>
    </row>
    <row r="384" spans="1:7" ht="24.75" customHeight="1">
      <c r="A384" s="112"/>
      <c r="B384" s="50"/>
      <c r="C384" s="35" t="s">
        <v>454</v>
      </c>
      <c r="D384" s="26">
        <v>36153</v>
      </c>
      <c r="E384" s="26">
        <v>31455</v>
      </c>
      <c r="F384" s="151"/>
      <c r="G384" s="90" t="s">
        <v>455</v>
      </c>
    </row>
    <row r="385" spans="1:7">
      <c r="A385" s="112"/>
      <c r="B385" s="50"/>
      <c r="C385" s="35" t="s">
        <v>456</v>
      </c>
      <c r="D385" s="82">
        <v>34377</v>
      </c>
      <c r="E385" s="143">
        <v>30149</v>
      </c>
      <c r="F385" s="418">
        <f>SUM(E385/D385)</f>
        <v>0.87701079209936872</v>
      </c>
      <c r="G385" s="107" t="s">
        <v>457</v>
      </c>
    </row>
    <row r="386" spans="1:7" ht="15.75" customHeight="1">
      <c r="A386" s="112"/>
      <c r="B386" s="158"/>
      <c r="C386" s="47"/>
      <c r="D386" s="29"/>
      <c r="E386" s="137"/>
      <c r="F386" s="137"/>
      <c r="G386" s="74"/>
    </row>
    <row r="387" spans="1:7" ht="24.75" customHeight="1">
      <c r="A387" s="112" t="s">
        <v>458</v>
      </c>
      <c r="B387" s="168">
        <v>76</v>
      </c>
      <c r="C387" s="33" t="s">
        <v>459</v>
      </c>
      <c r="D387" s="129">
        <v>25516</v>
      </c>
      <c r="E387" s="26">
        <v>17569</v>
      </c>
      <c r="F387" s="151"/>
      <c r="G387" s="91" t="s">
        <v>460</v>
      </c>
    </row>
    <row r="388" spans="1:7" ht="29.25" customHeight="1">
      <c r="A388" s="112"/>
      <c r="B388" s="166"/>
      <c r="C388" s="64" t="s">
        <v>461</v>
      </c>
      <c r="D388" s="82">
        <v>20294</v>
      </c>
      <c r="E388" s="30">
        <v>16024</v>
      </c>
      <c r="F388" s="420">
        <f>SUM(E388/D388)</f>
        <v>0.78959298314772841</v>
      </c>
      <c r="G388" s="89"/>
    </row>
    <row r="389" spans="1:7" ht="27.6" customHeight="1">
      <c r="A389" s="112" t="s">
        <v>462</v>
      </c>
      <c r="B389" s="168">
        <v>77</v>
      </c>
      <c r="C389" s="438" t="s">
        <v>463</v>
      </c>
      <c r="D389" s="129">
        <v>553619</v>
      </c>
      <c r="E389" s="26">
        <v>324908</v>
      </c>
      <c r="F389" s="151"/>
      <c r="G389" s="314" t="s">
        <v>464</v>
      </c>
    </row>
    <row r="390" spans="1:7" ht="27" customHeight="1">
      <c r="A390" s="112"/>
      <c r="B390" s="167"/>
      <c r="C390" s="435"/>
      <c r="D390" s="30">
        <v>472745</v>
      </c>
      <c r="E390" s="30">
        <v>314021</v>
      </c>
      <c r="F390" s="418">
        <f>SUM(E390/D390)</f>
        <v>0.66425028292208277</v>
      </c>
      <c r="G390" s="315"/>
    </row>
    <row r="391" spans="1:7" s="3" customFormat="1" ht="13.5" hidden="1" customHeight="1" thickBot="1">
      <c r="A391" s="117"/>
      <c r="B391" s="175"/>
      <c r="C391" s="31"/>
      <c r="D391" s="27"/>
      <c r="E391" s="28"/>
      <c r="F391" s="28"/>
      <c r="G391" s="316"/>
    </row>
    <row r="392" spans="1:7" ht="41.25" hidden="1" customHeight="1">
      <c r="A392" s="112" t="s">
        <v>465</v>
      </c>
      <c r="B392" s="168">
        <v>49</v>
      </c>
      <c r="C392" s="317" t="s">
        <v>466</v>
      </c>
      <c r="D392" s="269">
        <v>108329</v>
      </c>
      <c r="E392" s="217"/>
      <c r="F392" s="217"/>
      <c r="G392" s="314" t="s">
        <v>467</v>
      </c>
    </row>
    <row r="393" spans="1:7" ht="14.25" hidden="1" customHeight="1">
      <c r="A393" s="112"/>
      <c r="B393" s="166"/>
      <c r="C393" s="100" t="s">
        <v>468</v>
      </c>
      <c r="D393" s="81">
        <v>95228</v>
      </c>
      <c r="E393" s="143"/>
      <c r="F393" s="143"/>
      <c r="G393" s="145" t="s">
        <v>469</v>
      </c>
    </row>
    <row r="394" spans="1:7" ht="13.5" hidden="1" customHeight="1" thickBot="1">
      <c r="A394" s="112"/>
      <c r="B394" s="167"/>
      <c r="C394" s="101"/>
      <c r="D394" s="23"/>
      <c r="E394" s="29"/>
      <c r="F394" s="137"/>
      <c r="G394" s="315">
        <v>2020</v>
      </c>
    </row>
    <row r="395" spans="1:7" s="3" customFormat="1" ht="12.6" hidden="1" customHeight="1" thickBot="1">
      <c r="A395" s="117"/>
      <c r="B395" s="176"/>
      <c r="C395" s="34"/>
      <c r="D395" s="255"/>
      <c r="E395" s="28"/>
      <c r="F395" s="28"/>
      <c r="G395" s="315"/>
    </row>
    <row r="396" spans="1:7" s="3" customFormat="1" ht="41.25" customHeight="1">
      <c r="A396" s="112" t="s">
        <v>470</v>
      </c>
      <c r="B396" s="177">
        <v>78</v>
      </c>
      <c r="C396" s="33" t="s">
        <v>471</v>
      </c>
      <c r="D396" s="129">
        <v>25116.244999999999</v>
      </c>
      <c r="E396" s="129">
        <v>11304</v>
      </c>
      <c r="F396" s="217"/>
      <c r="G396" s="91" t="s">
        <v>472</v>
      </c>
    </row>
    <row r="397" spans="1:7" s="3" customFormat="1" ht="19.5" customHeight="1">
      <c r="A397" s="117"/>
      <c r="B397" s="176"/>
      <c r="C397" s="296" t="s">
        <v>473</v>
      </c>
      <c r="D397" s="30">
        <v>22423.806</v>
      </c>
      <c r="E397" s="30">
        <v>10943</v>
      </c>
      <c r="F397" s="418">
        <f>SUM(E397/D397)</f>
        <v>0.4880081463423292</v>
      </c>
      <c r="G397" s="318"/>
    </row>
    <row r="398" spans="1:7" s="5" customFormat="1" ht="14.25" customHeight="1">
      <c r="A398" s="117"/>
      <c r="B398" s="168">
        <v>79</v>
      </c>
      <c r="C398" s="95" t="s">
        <v>474</v>
      </c>
      <c r="D398" s="297">
        <v>8836.723</v>
      </c>
      <c r="E398" s="231">
        <v>6023</v>
      </c>
      <c r="F398" s="231"/>
      <c r="G398" s="260" t="s">
        <v>475</v>
      </c>
    </row>
    <row r="399" spans="1:7" s="5" customFormat="1" ht="14.25" customHeight="1">
      <c r="A399" s="117"/>
      <c r="B399" s="166"/>
      <c r="C399" s="96" t="s">
        <v>476</v>
      </c>
      <c r="D399" s="82">
        <v>7480.2860000000001</v>
      </c>
      <c r="E399" s="143">
        <v>5649</v>
      </c>
      <c r="F399" s="418">
        <f>SUM(E399/D399)</f>
        <v>0.75518502902161766</v>
      </c>
      <c r="G399" s="89" t="s">
        <v>477</v>
      </c>
    </row>
    <row r="400" spans="1:7" s="5" customFormat="1" ht="14.25" customHeight="1">
      <c r="A400" s="117"/>
      <c r="B400" s="166"/>
      <c r="C400" s="96" t="s">
        <v>478</v>
      </c>
      <c r="D400" s="82"/>
      <c r="E400" s="143"/>
      <c r="F400" s="143"/>
      <c r="G400" s="89" t="s">
        <v>479</v>
      </c>
    </row>
    <row r="401" spans="1:7" s="5" customFormat="1" ht="14.25" hidden="1" customHeight="1">
      <c r="A401" s="117"/>
      <c r="B401" s="166"/>
      <c r="C401" s="96"/>
      <c r="D401" s="82"/>
      <c r="E401" s="143"/>
      <c r="F401" s="143"/>
      <c r="G401" s="89"/>
    </row>
    <row r="402" spans="1:7" s="5" customFormat="1" ht="14.25" hidden="1" customHeight="1" thickBot="1">
      <c r="A402" s="117"/>
      <c r="B402" s="166"/>
      <c r="C402" s="96"/>
      <c r="D402" s="82"/>
      <c r="E402" s="143"/>
      <c r="F402" s="143"/>
      <c r="G402" s="89"/>
    </row>
    <row r="403" spans="1:7" s="5" customFormat="1" ht="14.25" customHeight="1">
      <c r="A403" s="117"/>
      <c r="B403" s="167"/>
      <c r="C403" s="97"/>
      <c r="D403" s="30"/>
      <c r="E403" s="30"/>
      <c r="F403" s="220"/>
      <c r="G403" s="277"/>
    </row>
    <row r="404" spans="1:7" s="5" customFormat="1" ht="13.5" customHeight="1">
      <c r="A404" s="117"/>
      <c r="B404" s="168">
        <v>80</v>
      </c>
      <c r="C404" s="95" t="s">
        <v>480</v>
      </c>
      <c r="D404" s="297">
        <v>5896</v>
      </c>
      <c r="E404" s="26">
        <v>4705</v>
      </c>
      <c r="F404" s="151"/>
      <c r="G404" s="260" t="s">
        <v>481</v>
      </c>
    </row>
    <row r="405" spans="1:7" s="5" customFormat="1" ht="14.25" customHeight="1">
      <c r="A405" s="117"/>
      <c r="B405" s="166"/>
      <c r="C405" s="96" t="s">
        <v>482</v>
      </c>
      <c r="D405" s="82">
        <v>4753</v>
      </c>
      <c r="E405" s="27">
        <v>4420</v>
      </c>
      <c r="F405" s="418">
        <f>SUM(E405/D405)</f>
        <v>0.92993898590363977</v>
      </c>
      <c r="G405" s="89" t="s">
        <v>483</v>
      </c>
    </row>
    <row r="406" spans="1:7" s="5" customFormat="1" ht="15" customHeight="1">
      <c r="A406" s="117"/>
      <c r="B406" s="166"/>
      <c r="C406" s="96" t="s">
        <v>484</v>
      </c>
      <c r="D406" s="82"/>
      <c r="E406" s="143"/>
      <c r="F406" s="143"/>
      <c r="G406" s="89" t="s">
        <v>485</v>
      </c>
    </row>
    <row r="407" spans="1:7" s="5" customFormat="1" ht="15" hidden="1" customHeight="1">
      <c r="A407" s="117"/>
      <c r="B407" s="166"/>
      <c r="C407" s="96"/>
      <c r="D407" s="82"/>
      <c r="E407" s="143"/>
      <c r="F407" s="143"/>
      <c r="G407" s="89"/>
    </row>
    <row r="408" spans="1:7" s="5" customFormat="1" ht="15" hidden="1" customHeight="1">
      <c r="A408" s="117"/>
      <c r="B408" s="166"/>
      <c r="C408" s="96"/>
      <c r="D408" s="82"/>
      <c r="E408" s="143"/>
      <c r="F408" s="143"/>
      <c r="G408" s="89"/>
    </row>
    <row r="409" spans="1:7" s="5" customFormat="1" ht="15" hidden="1" customHeight="1">
      <c r="A409" s="117"/>
      <c r="B409" s="166"/>
      <c r="C409" s="96"/>
      <c r="D409" s="82"/>
      <c r="E409" s="143"/>
      <c r="F409" s="143"/>
      <c r="G409" s="89"/>
    </row>
    <row r="410" spans="1:7" s="5" customFormat="1" ht="12.75" customHeight="1" thickBot="1">
      <c r="A410" s="117"/>
      <c r="B410" s="172"/>
      <c r="C410" s="125"/>
      <c r="D410" s="85"/>
      <c r="E410" s="146"/>
      <c r="F410" s="146"/>
      <c r="G410" s="83"/>
    </row>
    <row r="411" spans="1:7" s="5" customFormat="1" ht="24" customHeight="1">
      <c r="A411" s="117"/>
      <c r="B411" s="171">
        <v>81</v>
      </c>
      <c r="C411" s="124" t="s">
        <v>486</v>
      </c>
      <c r="D411" s="130">
        <v>21119.599999999999</v>
      </c>
      <c r="E411" s="130">
        <v>14340</v>
      </c>
      <c r="F411" s="216"/>
      <c r="G411" s="319" t="s">
        <v>487</v>
      </c>
    </row>
    <row r="412" spans="1:7" s="5" customFormat="1" ht="19.5" customHeight="1" thickBot="1">
      <c r="A412" s="117"/>
      <c r="B412" s="172"/>
      <c r="C412" s="125" t="s">
        <v>488</v>
      </c>
      <c r="D412" s="85">
        <v>17460.435000000001</v>
      </c>
      <c r="E412" s="42">
        <v>13655</v>
      </c>
      <c r="F412" s="420">
        <f>SUM(E412/D412)</f>
        <v>0.78205382626492403</v>
      </c>
      <c r="G412" s="83"/>
    </row>
    <row r="413" spans="1:7" s="5" customFormat="1" ht="19.5" hidden="1" customHeight="1">
      <c r="A413" s="117"/>
      <c r="B413" s="166"/>
      <c r="C413" s="96"/>
      <c r="D413" s="82"/>
      <c r="E413" s="82"/>
      <c r="F413" s="143"/>
      <c r="G413" s="89"/>
    </row>
    <row r="414" spans="1:7" s="5" customFormat="1" ht="19.5" hidden="1" customHeight="1">
      <c r="A414" s="117"/>
      <c r="B414" s="166"/>
      <c r="C414" s="96"/>
      <c r="D414" s="82"/>
      <c r="E414" s="82"/>
      <c r="F414" s="143"/>
      <c r="G414" s="89"/>
    </row>
    <row r="415" spans="1:7" s="5" customFormat="1" ht="19.5" hidden="1" customHeight="1">
      <c r="A415" s="117"/>
      <c r="B415" s="166"/>
      <c r="C415" s="96"/>
      <c r="D415" s="82"/>
      <c r="E415" s="82"/>
      <c r="F415" s="143"/>
      <c r="G415" s="89"/>
    </row>
    <row r="416" spans="1:7" s="5" customFormat="1" ht="19.5" hidden="1" customHeight="1" thickBot="1">
      <c r="A416" s="117"/>
      <c r="B416" s="167"/>
      <c r="C416" s="97"/>
      <c r="D416" s="30"/>
      <c r="E416" s="30"/>
      <c r="F416" s="220"/>
      <c r="G416" s="277"/>
    </row>
    <row r="417" spans="1:7" s="5" customFormat="1" ht="15" customHeight="1">
      <c r="A417" s="117"/>
      <c r="B417" s="168">
        <v>82</v>
      </c>
      <c r="C417" s="95" t="s">
        <v>489</v>
      </c>
      <c r="D417" s="297">
        <v>26797</v>
      </c>
      <c r="E417" s="26">
        <v>3480</v>
      </c>
      <c r="F417" s="151"/>
      <c r="G417" s="260" t="s">
        <v>490</v>
      </c>
    </row>
    <row r="418" spans="1:7" s="5" customFormat="1" ht="15" customHeight="1">
      <c r="A418" s="117"/>
      <c r="B418" s="166"/>
      <c r="C418" s="96" t="s">
        <v>491</v>
      </c>
      <c r="D418" s="82">
        <v>21893</v>
      </c>
      <c r="E418" s="82">
        <v>2980</v>
      </c>
      <c r="F418" s="418">
        <f>SUM(E418/D418)</f>
        <v>0.13611656693920432</v>
      </c>
      <c r="G418" s="89" t="s">
        <v>492</v>
      </c>
    </row>
    <row r="419" spans="1:7" s="5" customFormat="1" ht="14.25" customHeight="1">
      <c r="A419" s="117"/>
      <c r="B419" s="166"/>
      <c r="C419" s="96" t="s">
        <v>493</v>
      </c>
      <c r="D419" s="82"/>
      <c r="E419" s="82"/>
      <c r="F419" s="143"/>
      <c r="G419" s="89"/>
    </row>
    <row r="420" spans="1:7" s="128" customFormat="1" ht="14.25" hidden="1" customHeight="1">
      <c r="A420" s="195"/>
      <c r="B420" s="166"/>
      <c r="C420" s="96"/>
      <c r="D420" s="82"/>
      <c r="E420" s="82"/>
      <c r="F420" s="143"/>
      <c r="G420" s="89"/>
    </row>
    <row r="421" spans="1:7" s="5" customFormat="1" ht="14.25" hidden="1" customHeight="1">
      <c r="A421" s="117"/>
      <c r="B421" s="166"/>
      <c r="C421" s="96"/>
      <c r="D421" s="82"/>
      <c r="E421" s="82"/>
      <c r="F421" s="143"/>
      <c r="G421" s="89"/>
    </row>
    <row r="422" spans="1:7" s="5" customFormat="1" ht="14.25" hidden="1" customHeight="1">
      <c r="A422" s="117"/>
      <c r="B422" s="166"/>
      <c r="C422" s="96"/>
      <c r="D422" s="82"/>
      <c r="E422" s="82"/>
      <c r="F422" s="143"/>
      <c r="G422" s="89"/>
    </row>
    <row r="423" spans="1:7" s="5" customFormat="1" ht="14.25" hidden="1" customHeight="1" thickBot="1">
      <c r="A423" s="117"/>
      <c r="B423" s="167"/>
      <c r="C423" s="97"/>
      <c r="D423" s="30"/>
      <c r="E423" s="30"/>
      <c r="F423" s="220"/>
      <c r="G423" s="277"/>
    </row>
    <row r="424" spans="1:7" s="5" customFormat="1" ht="27.75" hidden="1" customHeight="1">
      <c r="A424" s="117"/>
      <c r="B424" s="168">
        <v>66</v>
      </c>
      <c r="C424" s="95" t="s">
        <v>494</v>
      </c>
      <c r="D424" s="129"/>
      <c r="E424" s="129">
        <v>0</v>
      </c>
      <c r="F424" s="294"/>
      <c r="G424" s="320" t="s">
        <v>495</v>
      </c>
    </row>
    <row r="425" spans="1:7" s="5" customFormat="1" ht="14.25" hidden="1" customHeight="1">
      <c r="A425" s="117"/>
      <c r="B425" s="166"/>
      <c r="C425" s="96"/>
      <c r="D425" s="82"/>
      <c r="E425" s="82">
        <v>0</v>
      </c>
      <c r="F425" s="409"/>
      <c r="G425" s="321" t="s">
        <v>496</v>
      </c>
    </row>
    <row r="426" spans="1:7" s="5" customFormat="1" ht="14.25" hidden="1" customHeight="1">
      <c r="A426" s="117"/>
      <c r="B426" s="166"/>
      <c r="C426" s="96"/>
      <c r="D426" s="82"/>
      <c r="E426" s="82"/>
      <c r="F426" s="409"/>
      <c r="G426" s="322" t="s">
        <v>497</v>
      </c>
    </row>
    <row r="427" spans="1:7" s="5" customFormat="1" ht="14.25" hidden="1" customHeight="1">
      <c r="A427" s="117"/>
      <c r="B427" s="166"/>
      <c r="C427" s="96"/>
      <c r="D427" s="82"/>
      <c r="E427" s="82"/>
      <c r="F427" s="409"/>
      <c r="G427" s="321" t="s">
        <v>498</v>
      </c>
    </row>
    <row r="428" spans="1:7" s="5" customFormat="1" ht="14.25" hidden="1" customHeight="1">
      <c r="A428" s="117"/>
      <c r="B428" s="166"/>
      <c r="C428" s="96"/>
      <c r="D428" s="82"/>
      <c r="E428" s="82"/>
      <c r="F428" s="409"/>
      <c r="G428" s="321" t="s">
        <v>499</v>
      </c>
    </row>
    <row r="429" spans="1:7" s="5" customFormat="1" ht="14.25" hidden="1" customHeight="1">
      <c r="A429" s="117"/>
      <c r="B429" s="166"/>
      <c r="C429" s="96"/>
      <c r="D429" s="82"/>
      <c r="E429" s="82"/>
      <c r="F429" s="409"/>
      <c r="G429" s="322">
        <v>2021</v>
      </c>
    </row>
    <row r="430" spans="1:7" s="5" customFormat="1" ht="14.25" hidden="1" customHeight="1" thickBot="1">
      <c r="A430" s="117"/>
      <c r="B430" s="166"/>
      <c r="C430" s="96"/>
      <c r="D430" s="82"/>
      <c r="E430" s="30"/>
      <c r="F430" s="409"/>
      <c r="G430" s="322"/>
    </row>
    <row r="431" spans="1:7" ht="39.75" customHeight="1">
      <c r="A431" s="112"/>
      <c r="B431" s="52">
        <v>83</v>
      </c>
      <c r="C431" s="323" t="s">
        <v>500</v>
      </c>
      <c r="D431" s="129">
        <v>23049.611000000001</v>
      </c>
      <c r="E431" s="129">
        <v>533</v>
      </c>
      <c r="F431" s="217"/>
      <c r="G431" s="324" t="s">
        <v>501</v>
      </c>
    </row>
    <row r="432" spans="1:7" ht="18" customHeight="1">
      <c r="A432" s="112"/>
      <c r="B432" s="158"/>
      <c r="C432" s="312" t="s">
        <v>502</v>
      </c>
      <c r="D432" s="30">
        <v>18856.956999999999</v>
      </c>
      <c r="E432" s="220">
        <v>0</v>
      </c>
      <c r="F432" s="420">
        <f>SUM(E432/D432)</f>
        <v>0</v>
      </c>
      <c r="G432" s="325"/>
    </row>
    <row r="433" spans="1:7" ht="26.25" customHeight="1">
      <c r="A433" s="112"/>
      <c r="B433" s="50">
        <v>84</v>
      </c>
      <c r="C433" s="311" t="s">
        <v>503</v>
      </c>
      <c r="D433" s="26">
        <v>42389</v>
      </c>
      <c r="E433" s="26">
        <v>35170</v>
      </c>
      <c r="F433" s="151"/>
      <c r="G433" s="326" t="s">
        <v>504</v>
      </c>
    </row>
    <row r="434" spans="1:7" ht="18" customHeight="1">
      <c r="A434" s="112"/>
      <c r="B434" s="50"/>
      <c r="C434" s="311" t="s">
        <v>505</v>
      </c>
      <c r="D434" s="82">
        <v>31909</v>
      </c>
      <c r="E434" s="27">
        <v>26977</v>
      </c>
      <c r="F434" s="418">
        <f>SUM(E434/D434)</f>
        <v>0.84543545708107426</v>
      </c>
      <c r="G434" s="327" t="s">
        <v>506</v>
      </c>
    </row>
    <row r="435" spans="1:7" ht="25.5" customHeight="1">
      <c r="A435" s="112"/>
      <c r="B435" s="52">
        <v>85</v>
      </c>
      <c r="C435" s="323" t="s">
        <v>507</v>
      </c>
      <c r="D435" s="129">
        <v>2623</v>
      </c>
      <c r="E435" s="217">
        <v>153</v>
      </c>
      <c r="F435" s="217"/>
      <c r="G435" s="440" t="s">
        <v>508</v>
      </c>
    </row>
    <row r="436" spans="1:7" ht="18" customHeight="1">
      <c r="A436" s="112"/>
      <c r="B436" s="158"/>
      <c r="C436" s="312"/>
      <c r="D436" s="30">
        <v>678</v>
      </c>
      <c r="E436" s="220">
        <v>0</v>
      </c>
      <c r="F436" s="420">
        <f>SUM(E436/D436)</f>
        <v>0</v>
      </c>
      <c r="G436" s="441"/>
    </row>
    <row r="437" spans="1:7" ht="15.75" customHeight="1">
      <c r="A437" s="112" t="s">
        <v>509</v>
      </c>
      <c r="B437" s="178">
        <v>86</v>
      </c>
      <c r="C437" s="328" t="s">
        <v>510</v>
      </c>
      <c r="D437" s="229">
        <v>5134</v>
      </c>
      <c r="E437" s="26">
        <v>4041</v>
      </c>
      <c r="F437" s="151"/>
      <c r="G437" s="329" t="s">
        <v>511</v>
      </c>
    </row>
    <row r="438" spans="1:7">
      <c r="A438" s="112"/>
      <c r="B438" s="178"/>
      <c r="C438" s="328" t="s">
        <v>512</v>
      </c>
      <c r="D438" s="82">
        <v>4396</v>
      </c>
      <c r="E438" s="233">
        <v>3572</v>
      </c>
      <c r="F438" s="418">
        <f>SUM(E438/D438)</f>
        <v>0.81255686988171061</v>
      </c>
      <c r="G438" s="330" t="s">
        <v>513</v>
      </c>
    </row>
    <row r="439" spans="1:7" ht="18" customHeight="1">
      <c r="A439" s="112"/>
      <c r="B439" s="179"/>
      <c r="C439" s="331"/>
      <c r="D439" s="251"/>
      <c r="E439" s="234"/>
      <c r="F439" s="234"/>
      <c r="G439" s="315"/>
    </row>
    <row r="440" spans="1:7" s="14" customFormat="1" ht="27.75" customHeight="1">
      <c r="A440" s="112" t="s">
        <v>514</v>
      </c>
      <c r="B440" s="180">
        <v>87</v>
      </c>
      <c r="C440" s="332" t="s">
        <v>515</v>
      </c>
      <c r="D440" s="252">
        <v>18699</v>
      </c>
      <c r="E440" s="333">
        <v>198</v>
      </c>
      <c r="F440" s="333"/>
      <c r="G440" s="88"/>
    </row>
    <row r="441" spans="1:7" s="14" customFormat="1" ht="21" customHeight="1">
      <c r="A441" s="112" t="s">
        <v>516</v>
      </c>
      <c r="B441" s="178"/>
      <c r="C441" s="328" t="s">
        <v>517</v>
      </c>
      <c r="D441" s="239">
        <v>15333</v>
      </c>
      <c r="E441" s="249">
        <v>0</v>
      </c>
      <c r="F441" s="418">
        <f>SUM(E441/D441)</f>
        <v>0</v>
      </c>
      <c r="G441" s="107"/>
    </row>
    <row r="442" spans="1:7" s="14" customFormat="1" ht="12.75" hidden="1" customHeight="1" thickBot="1">
      <c r="A442" s="112"/>
      <c r="B442" s="179"/>
      <c r="C442" s="331"/>
      <c r="D442" s="334"/>
      <c r="E442" s="237"/>
      <c r="F442" s="237"/>
      <c r="G442" s="315"/>
    </row>
    <row r="443" spans="1:7" ht="12.75" customHeight="1">
      <c r="A443" s="112"/>
      <c r="B443" s="52">
        <v>88</v>
      </c>
      <c r="C443" s="36" t="s">
        <v>518</v>
      </c>
      <c r="D443" s="230"/>
      <c r="E443" s="129"/>
      <c r="F443" s="217"/>
      <c r="G443" s="91" t="s">
        <v>519</v>
      </c>
    </row>
    <row r="444" spans="1:7" ht="13.5" customHeight="1">
      <c r="A444" s="112"/>
      <c r="B444" s="50"/>
      <c r="C444" s="35" t="s">
        <v>520</v>
      </c>
      <c r="D444" s="26">
        <v>155159</v>
      </c>
      <c r="E444" s="26">
        <v>98794</v>
      </c>
      <c r="F444" s="151"/>
      <c r="G444" s="90"/>
    </row>
    <row r="445" spans="1:7" ht="12.75" customHeight="1">
      <c r="A445" s="112"/>
      <c r="B445" s="181"/>
      <c r="C445" s="296"/>
      <c r="D445" s="30">
        <v>114418</v>
      </c>
      <c r="E445" s="30">
        <v>83152</v>
      </c>
      <c r="F445" s="420">
        <f>SUM(E445/D445)</f>
        <v>0.7267387998391861</v>
      </c>
      <c r="G445" s="277"/>
    </row>
    <row r="446" spans="1:7" ht="28.5" hidden="1" customHeight="1">
      <c r="A446" s="112" t="s">
        <v>521</v>
      </c>
      <c r="B446" s="180">
        <v>73</v>
      </c>
      <c r="C446" s="332" t="s">
        <v>522</v>
      </c>
      <c r="D446" s="252"/>
      <c r="E446" s="26"/>
      <c r="F446" s="151"/>
      <c r="G446" s="88" t="s">
        <v>523</v>
      </c>
    </row>
    <row r="447" spans="1:7" hidden="1">
      <c r="A447" s="112"/>
      <c r="B447" s="179"/>
      <c r="C447" s="335" t="s">
        <v>524</v>
      </c>
      <c r="D447" s="239"/>
      <c r="E447" s="27"/>
      <c r="F447" s="28"/>
      <c r="G447" s="277">
        <v>2021</v>
      </c>
    </row>
    <row r="448" spans="1:7" ht="23.25" customHeight="1">
      <c r="A448" s="112" t="s">
        <v>521</v>
      </c>
      <c r="B448" s="178">
        <v>89</v>
      </c>
      <c r="C448" s="287" t="s">
        <v>525</v>
      </c>
      <c r="D448" s="238">
        <v>30223</v>
      </c>
      <c r="E448" s="129">
        <v>2588</v>
      </c>
      <c r="F448" s="151"/>
      <c r="G448" s="90" t="s">
        <v>526</v>
      </c>
    </row>
    <row r="449" spans="1:7">
      <c r="A449" s="112"/>
      <c r="B449" s="178"/>
      <c r="C449" s="336" t="s">
        <v>527</v>
      </c>
      <c r="D449" s="240">
        <v>25212</v>
      </c>
      <c r="E449" s="82">
        <v>1900</v>
      </c>
      <c r="F449" s="418">
        <f>SUM(E449/D449)</f>
        <v>7.536093923528478E-2</v>
      </c>
      <c r="G449" s="89"/>
    </row>
    <row r="450" spans="1:7" ht="23.25" customHeight="1">
      <c r="A450" s="112" t="s">
        <v>521</v>
      </c>
      <c r="B450" s="180">
        <v>90</v>
      </c>
      <c r="C450" s="337" t="s">
        <v>528</v>
      </c>
      <c r="D450" s="252">
        <v>215469</v>
      </c>
      <c r="E450" s="235">
        <v>64899</v>
      </c>
      <c r="F450" s="235"/>
      <c r="G450" s="88" t="s">
        <v>529</v>
      </c>
    </row>
    <row r="451" spans="1:7" ht="26.25" thickBot="1">
      <c r="A451" s="114"/>
      <c r="B451" s="182"/>
      <c r="C451" s="338" t="s">
        <v>530</v>
      </c>
      <c r="D451" s="339">
        <v>180220</v>
      </c>
      <c r="E451" s="241">
        <v>61477</v>
      </c>
      <c r="F451" s="418">
        <f>SUM(E451/D451)</f>
        <v>0.34112196204638773</v>
      </c>
      <c r="G451" s="83"/>
    </row>
    <row r="452" spans="1:7">
      <c r="A452" s="112"/>
      <c r="B452" s="178">
        <v>91</v>
      </c>
      <c r="C452" s="336" t="s">
        <v>531</v>
      </c>
      <c r="D452" s="232">
        <v>5249</v>
      </c>
      <c r="E452" s="233">
        <v>5358</v>
      </c>
      <c r="F452" s="233"/>
      <c r="G452" s="90" t="s">
        <v>532</v>
      </c>
    </row>
    <row r="453" spans="1:7">
      <c r="A453" s="112"/>
      <c r="B453" s="178"/>
      <c r="C453" s="336" t="s">
        <v>533</v>
      </c>
      <c r="D453" s="240">
        <v>4733</v>
      </c>
      <c r="E453" s="233">
        <v>4985</v>
      </c>
      <c r="F453" s="418">
        <v>1</v>
      </c>
      <c r="G453" s="107" t="s">
        <v>534</v>
      </c>
    </row>
    <row r="454" spans="1:7">
      <c r="A454" s="193"/>
      <c r="B454" s="179"/>
      <c r="C454" s="335" t="s">
        <v>535</v>
      </c>
      <c r="D454" s="239"/>
      <c r="E454" s="236"/>
      <c r="F454" s="236"/>
      <c r="G454" s="74"/>
    </row>
    <row r="455" spans="1:7" s="5" customFormat="1" ht="20.25" customHeight="1">
      <c r="A455" s="112" t="s">
        <v>536</v>
      </c>
      <c r="B455" s="183">
        <v>92</v>
      </c>
      <c r="C455" s="328" t="s">
        <v>537</v>
      </c>
      <c r="D455" s="26">
        <v>45785</v>
      </c>
      <c r="E455" s="242">
        <v>2336</v>
      </c>
      <c r="F455" s="242"/>
      <c r="G455" s="329" t="s">
        <v>538</v>
      </c>
    </row>
    <row r="456" spans="1:7" s="5" customFormat="1" ht="21" customHeight="1">
      <c r="A456" s="117"/>
      <c r="B456" s="183"/>
      <c r="C456" s="328" t="s">
        <v>539</v>
      </c>
      <c r="D456" s="82">
        <v>38854</v>
      </c>
      <c r="E456" s="233">
        <v>2019</v>
      </c>
      <c r="F456" s="418">
        <f>SUM(E456/D456)</f>
        <v>5.1963761774849439E-2</v>
      </c>
      <c r="G456" s="329" t="s">
        <v>540</v>
      </c>
    </row>
    <row r="457" spans="1:7" s="5" customFormat="1" ht="15.75" customHeight="1">
      <c r="A457" s="117"/>
      <c r="B457" s="183"/>
      <c r="C457" s="328"/>
      <c r="D457" s="247"/>
      <c r="E457" s="243"/>
      <c r="F457" s="243"/>
      <c r="G457" s="340" t="s">
        <v>541</v>
      </c>
    </row>
    <row r="458" spans="1:7" s="5" customFormat="1" ht="11.25" customHeight="1">
      <c r="A458" s="117"/>
      <c r="B458" s="183"/>
      <c r="C458" s="328"/>
      <c r="D458" s="247"/>
      <c r="E458" s="243"/>
      <c r="F458" s="243"/>
      <c r="G458" s="340" t="s">
        <v>542</v>
      </c>
    </row>
    <row r="459" spans="1:7" s="5" customFormat="1" ht="11.25" customHeight="1">
      <c r="A459" s="117"/>
      <c r="B459" s="183"/>
      <c r="C459" s="328"/>
      <c r="D459" s="247"/>
      <c r="E459" s="243"/>
      <c r="F459" s="243"/>
      <c r="G459" s="341" t="s">
        <v>543</v>
      </c>
    </row>
    <row r="460" spans="1:7" s="5" customFormat="1" ht="11.25" customHeight="1">
      <c r="A460" s="117"/>
      <c r="B460" s="183"/>
      <c r="C460" s="328"/>
      <c r="D460" s="247"/>
      <c r="E460" s="243"/>
      <c r="F460" s="243"/>
      <c r="G460" s="342"/>
    </row>
    <row r="461" spans="1:7" ht="11.25" customHeight="1">
      <c r="A461" s="112"/>
      <c r="B461" s="184"/>
      <c r="C461" s="331"/>
      <c r="D461" s="251"/>
      <c r="E461" s="244"/>
      <c r="F461" s="244"/>
      <c r="G461" s="343"/>
    </row>
    <row r="462" spans="1:7" ht="15" customHeight="1">
      <c r="A462" s="112" t="s">
        <v>544</v>
      </c>
      <c r="B462" s="177">
        <v>93</v>
      </c>
      <c r="C462" s="33" t="s">
        <v>545</v>
      </c>
      <c r="D462" s="129">
        <v>13016</v>
      </c>
      <c r="E462" s="217">
        <v>9155</v>
      </c>
      <c r="F462" s="217"/>
      <c r="G462" s="88" t="s">
        <v>546</v>
      </c>
    </row>
    <row r="463" spans="1:7">
      <c r="A463" s="112"/>
      <c r="B463" s="175"/>
      <c r="C463" s="31" t="s">
        <v>547</v>
      </c>
      <c r="D463" s="82">
        <v>10906</v>
      </c>
      <c r="E463" s="143">
        <v>8428</v>
      </c>
      <c r="F463" s="418">
        <f>SUM(E463/D463)</f>
        <v>0.77278562259306804</v>
      </c>
      <c r="G463" s="90" t="s">
        <v>548</v>
      </c>
    </row>
    <row r="464" spans="1:7">
      <c r="A464" s="112"/>
      <c r="B464" s="175"/>
      <c r="C464" s="31"/>
      <c r="D464" s="27"/>
      <c r="E464" s="28"/>
      <c r="F464" s="28"/>
      <c r="G464" s="107" t="s">
        <v>549</v>
      </c>
    </row>
    <row r="465" spans="1:7">
      <c r="A465" s="112"/>
      <c r="B465" s="176"/>
      <c r="C465" s="34"/>
      <c r="D465" s="29"/>
      <c r="E465" s="137"/>
      <c r="F465" s="137"/>
      <c r="G465" s="74"/>
    </row>
    <row r="466" spans="1:7" ht="26.25" customHeight="1">
      <c r="A466" s="112" t="s">
        <v>550</v>
      </c>
      <c r="B466" s="168">
        <v>94</v>
      </c>
      <c r="C466" s="36" t="s">
        <v>551</v>
      </c>
      <c r="D466" s="230"/>
      <c r="E466" s="129"/>
      <c r="F466" s="217"/>
      <c r="G466" s="88" t="s">
        <v>552</v>
      </c>
    </row>
    <row r="467" spans="1:7">
      <c r="A467" s="112"/>
      <c r="B467" s="166"/>
      <c r="C467" s="35" t="s">
        <v>553</v>
      </c>
      <c r="D467" s="26">
        <v>18544</v>
      </c>
      <c r="E467" s="26">
        <v>1819</v>
      </c>
      <c r="F467" s="151"/>
      <c r="G467" s="107" t="s">
        <v>554</v>
      </c>
    </row>
    <row r="468" spans="1:7">
      <c r="A468" s="112"/>
      <c r="B468" s="167"/>
      <c r="C468" s="290"/>
      <c r="D468" s="29">
        <v>15633</v>
      </c>
      <c r="E468" s="29">
        <v>1676</v>
      </c>
      <c r="F468" s="418">
        <f>SUM(E468/D468)</f>
        <v>0.10720910893622465</v>
      </c>
      <c r="G468" s="74"/>
    </row>
    <row r="469" spans="1:7" ht="13.5" hidden="1" customHeight="1">
      <c r="A469" s="112"/>
      <c r="B469" s="166"/>
      <c r="C469" s="45"/>
      <c r="D469" s="27"/>
      <c r="E469" s="28"/>
      <c r="F469" s="28"/>
      <c r="G469" s="90"/>
    </row>
    <row r="470" spans="1:7" ht="15" hidden="1" customHeight="1" thickBot="1">
      <c r="A470" s="112"/>
      <c r="B470" s="167"/>
      <c r="C470" s="290"/>
      <c r="D470" s="29"/>
      <c r="E470" s="28"/>
      <c r="F470" s="28"/>
      <c r="G470" s="74"/>
    </row>
    <row r="471" spans="1:7" s="14" customFormat="1" ht="28.5" customHeight="1">
      <c r="A471" s="112" t="s">
        <v>555</v>
      </c>
      <c r="B471" s="177">
        <v>95</v>
      </c>
      <c r="C471" s="33" t="s">
        <v>556</v>
      </c>
      <c r="D471" s="54">
        <v>7303</v>
      </c>
      <c r="E471" s="129">
        <v>1771</v>
      </c>
      <c r="F471" s="217"/>
      <c r="G471" s="88" t="s">
        <v>557</v>
      </c>
    </row>
    <row r="472" spans="1:7" s="14" customFormat="1" ht="19.5" customHeight="1">
      <c r="A472" s="112" t="s">
        <v>516</v>
      </c>
      <c r="B472" s="175"/>
      <c r="C472" s="31" t="s">
        <v>558</v>
      </c>
      <c r="D472" s="57">
        <v>6550</v>
      </c>
      <c r="E472" s="143">
        <v>1485</v>
      </c>
      <c r="F472" s="418">
        <f>SUM(E472/D472)</f>
        <v>0.2267175572519084</v>
      </c>
      <c r="G472" s="107" t="s">
        <v>559</v>
      </c>
    </row>
    <row r="473" spans="1:7" s="14" customFormat="1" ht="20.25" customHeight="1">
      <c r="A473" s="112"/>
      <c r="B473" s="176"/>
      <c r="C473" s="34"/>
      <c r="D473" s="23"/>
      <c r="E473" s="141"/>
      <c r="F473" s="141"/>
      <c r="G473" s="74"/>
    </row>
    <row r="474" spans="1:7" s="14" customFormat="1" ht="27" customHeight="1">
      <c r="A474" s="112" t="s">
        <v>560</v>
      </c>
      <c r="B474" s="177">
        <v>96</v>
      </c>
      <c r="C474" s="33" t="s">
        <v>561</v>
      </c>
      <c r="D474" s="54">
        <v>9889.2199999999993</v>
      </c>
      <c r="E474" s="142">
        <v>130</v>
      </c>
      <c r="F474" s="142"/>
      <c r="G474" s="88"/>
    </row>
    <row r="475" spans="1:7" s="14" customFormat="1" ht="24" customHeight="1">
      <c r="A475" s="112"/>
      <c r="B475" s="175"/>
      <c r="C475" s="31" t="s">
        <v>562</v>
      </c>
      <c r="D475" s="57">
        <v>8357.8799999999992</v>
      </c>
      <c r="E475" s="140">
        <v>0</v>
      </c>
      <c r="F475" s="418">
        <f>SUM(E475/D475)</f>
        <v>0</v>
      </c>
      <c r="G475" s="90" t="s">
        <v>563</v>
      </c>
    </row>
    <row r="476" spans="1:7" s="14" customFormat="1" ht="30" customHeight="1">
      <c r="A476" s="112"/>
      <c r="B476" s="175"/>
      <c r="C476" s="31"/>
      <c r="D476" s="21"/>
      <c r="E476" s="140"/>
      <c r="F476" s="140"/>
      <c r="G476" s="107" t="s">
        <v>564</v>
      </c>
    </row>
    <row r="477" spans="1:7" s="14" customFormat="1" ht="12.75" customHeight="1">
      <c r="A477" s="112"/>
      <c r="B477" s="176"/>
      <c r="C477" s="34"/>
      <c r="D477" s="23"/>
      <c r="E477" s="23"/>
      <c r="F477" s="141"/>
      <c r="G477" s="74"/>
    </row>
    <row r="478" spans="1:7" s="14" customFormat="1" ht="13.5" customHeight="1">
      <c r="A478" s="112" t="s">
        <v>565</v>
      </c>
      <c r="B478" s="177">
        <v>97</v>
      </c>
      <c r="C478" s="33" t="s">
        <v>566</v>
      </c>
      <c r="D478" s="54">
        <v>51667</v>
      </c>
      <c r="E478" s="26">
        <v>1152</v>
      </c>
      <c r="F478" s="151"/>
      <c r="G478" s="88" t="s">
        <v>567</v>
      </c>
    </row>
    <row r="479" spans="1:7" s="14" customFormat="1" ht="12" customHeight="1">
      <c r="A479" s="112"/>
      <c r="B479" s="175"/>
      <c r="C479" s="31"/>
      <c r="D479" s="57">
        <v>45298</v>
      </c>
      <c r="E479" s="27">
        <v>919</v>
      </c>
      <c r="F479" s="418">
        <f>SUM(E479/D479)</f>
        <v>2.0287871429202173E-2</v>
      </c>
      <c r="G479" s="89"/>
    </row>
    <row r="480" spans="1:7" s="14" customFormat="1" ht="29.25" customHeight="1">
      <c r="A480" s="112" t="s">
        <v>568</v>
      </c>
      <c r="B480" s="177">
        <v>98</v>
      </c>
      <c r="C480" s="33" t="s">
        <v>569</v>
      </c>
      <c r="D480" s="54">
        <v>9007</v>
      </c>
      <c r="E480" s="142">
        <v>221</v>
      </c>
      <c r="F480" s="142"/>
      <c r="G480" s="442" t="s">
        <v>570</v>
      </c>
    </row>
    <row r="481" spans="1:7" s="14" customFormat="1" ht="18.75" customHeight="1">
      <c r="A481" s="112"/>
      <c r="B481" s="175"/>
      <c r="C481" s="64" t="s">
        <v>571</v>
      </c>
      <c r="D481" s="57">
        <v>8368</v>
      </c>
      <c r="E481" s="245">
        <v>0</v>
      </c>
      <c r="F481" s="418">
        <f>SUM(E481/D481)</f>
        <v>0</v>
      </c>
      <c r="G481" s="443"/>
    </row>
    <row r="482" spans="1:7" s="14" customFormat="1" ht="16.5" customHeight="1">
      <c r="A482" s="112"/>
      <c r="B482" s="176"/>
      <c r="C482" s="34"/>
      <c r="D482" s="23"/>
      <c r="E482" s="141"/>
      <c r="F482" s="141"/>
      <c r="G482" s="277"/>
    </row>
    <row r="483" spans="1:7" ht="14.25" hidden="1" customHeight="1" thickBot="1">
      <c r="A483" s="112"/>
      <c r="B483" s="167"/>
      <c r="C483" s="344"/>
      <c r="D483" s="29"/>
      <c r="E483" s="137"/>
      <c r="F483" s="137"/>
      <c r="G483" s="345"/>
    </row>
    <row r="484" spans="1:7" ht="25.5" customHeight="1">
      <c r="A484" s="112" t="s">
        <v>572</v>
      </c>
      <c r="B484" s="168">
        <v>99</v>
      </c>
      <c r="C484" s="36" t="s">
        <v>573</v>
      </c>
      <c r="D484" s="54">
        <v>13765</v>
      </c>
      <c r="E484" s="217">
        <v>9035</v>
      </c>
      <c r="F484" s="217"/>
      <c r="G484" s="346" t="s">
        <v>574</v>
      </c>
    </row>
    <row r="485" spans="1:7">
      <c r="A485" s="112"/>
      <c r="B485" s="166"/>
      <c r="C485" s="35" t="s">
        <v>575</v>
      </c>
      <c r="D485" s="21">
        <v>12554</v>
      </c>
      <c r="E485" s="28">
        <v>8351</v>
      </c>
      <c r="F485" s="418">
        <f>SUM(E485/D485)</f>
        <v>0.66520630874621633</v>
      </c>
      <c r="G485" s="102" t="s">
        <v>576</v>
      </c>
    </row>
    <row r="486" spans="1:7">
      <c r="A486" s="112"/>
      <c r="B486" s="166"/>
      <c r="C486" s="35" t="s">
        <v>577</v>
      </c>
      <c r="D486" s="21"/>
      <c r="E486" s="28"/>
      <c r="F486" s="28"/>
      <c r="G486" s="102" t="s">
        <v>578</v>
      </c>
    </row>
    <row r="487" spans="1:7">
      <c r="A487" s="112"/>
      <c r="B487" s="166"/>
      <c r="C487" s="35"/>
      <c r="D487" s="21"/>
      <c r="E487" s="28"/>
      <c r="F487" s="28"/>
      <c r="G487" s="102" t="s">
        <v>579</v>
      </c>
    </row>
    <row r="488" spans="1:7">
      <c r="A488" s="112"/>
      <c r="B488" s="166"/>
      <c r="C488" s="35"/>
      <c r="D488" s="21"/>
      <c r="E488" s="28"/>
      <c r="F488" s="28"/>
      <c r="G488" s="347" t="s">
        <v>580</v>
      </c>
    </row>
    <row r="489" spans="1:7" ht="13.5" customHeight="1">
      <c r="A489" s="112"/>
      <c r="B489" s="167"/>
      <c r="C489" s="290"/>
      <c r="D489" s="29"/>
      <c r="E489" s="137"/>
      <c r="F489" s="137"/>
      <c r="G489" s="277"/>
    </row>
    <row r="490" spans="1:7" s="14" customFormat="1" ht="15.75" customHeight="1">
      <c r="A490" s="112" t="s">
        <v>581</v>
      </c>
      <c r="B490" s="175">
        <v>100</v>
      </c>
      <c r="C490" s="31" t="s">
        <v>582</v>
      </c>
      <c r="D490" s="20">
        <v>1148</v>
      </c>
      <c r="E490" s="139">
        <v>95</v>
      </c>
      <c r="F490" s="139"/>
      <c r="G490" s="90" t="s">
        <v>583</v>
      </c>
    </row>
    <row r="491" spans="1:7" s="14" customFormat="1" ht="12.75" customHeight="1">
      <c r="A491" s="112"/>
      <c r="B491" s="175"/>
      <c r="C491" s="31" t="s">
        <v>584</v>
      </c>
      <c r="D491" s="21">
        <v>967</v>
      </c>
      <c r="E491" s="140">
        <v>0</v>
      </c>
      <c r="F491" s="418">
        <f>SUM(E491/D491)</f>
        <v>0</v>
      </c>
      <c r="G491" s="89"/>
    </row>
    <row r="492" spans="1:7" s="14" customFormat="1" ht="13.5" customHeight="1">
      <c r="A492" s="112"/>
      <c r="B492" s="175"/>
      <c r="C492" s="64" t="s">
        <v>585</v>
      </c>
      <c r="D492" s="21"/>
      <c r="E492" s="140"/>
      <c r="F492" s="140"/>
      <c r="G492" s="90"/>
    </row>
    <row r="493" spans="1:7" s="14" customFormat="1" ht="15.75" hidden="1" customHeight="1">
      <c r="A493" s="112"/>
      <c r="B493" s="175"/>
      <c r="C493" s="64"/>
      <c r="D493" s="21"/>
      <c r="E493" s="140"/>
      <c r="F493" s="140"/>
      <c r="G493" s="90"/>
    </row>
    <row r="494" spans="1:7" s="14" customFormat="1" ht="10.5" hidden="1" customHeight="1" thickBot="1">
      <c r="A494" s="112"/>
      <c r="B494" s="175"/>
      <c r="C494" s="64"/>
      <c r="D494" s="21"/>
      <c r="E494" s="140"/>
      <c r="F494" s="140"/>
      <c r="G494" s="90"/>
    </row>
    <row r="495" spans="1:7" s="14" customFormat="1" ht="23.25" customHeight="1">
      <c r="A495" s="112" t="s">
        <v>586</v>
      </c>
      <c r="B495" s="177">
        <v>101</v>
      </c>
      <c r="C495" s="33" t="s">
        <v>587</v>
      </c>
      <c r="D495" s="54">
        <v>10655</v>
      </c>
      <c r="E495" s="142">
        <v>600</v>
      </c>
      <c r="F495" s="142"/>
      <c r="G495" s="87" t="s">
        <v>588</v>
      </c>
    </row>
    <row r="496" spans="1:7" s="14" customFormat="1" ht="17.25" customHeight="1">
      <c r="A496" s="112"/>
      <c r="B496" s="175"/>
      <c r="C496" s="31" t="s">
        <v>589</v>
      </c>
      <c r="D496" s="21">
        <v>9703</v>
      </c>
      <c r="E496" s="140">
        <v>286</v>
      </c>
      <c r="F496" s="418">
        <f>SUM(E496/D496)</f>
        <v>2.9475419973204162E-2</v>
      </c>
      <c r="G496" s="90" t="s">
        <v>590</v>
      </c>
    </row>
    <row r="497" spans="1:7" s="14" customFormat="1" ht="19.5" customHeight="1">
      <c r="A497" s="112"/>
      <c r="B497" s="176"/>
      <c r="C497" s="34" t="s">
        <v>591</v>
      </c>
      <c r="D497" s="23"/>
      <c r="E497" s="141"/>
      <c r="F497" s="141"/>
      <c r="G497" s="74"/>
    </row>
    <row r="498" spans="1:7" s="14" customFormat="1" ht="14.25" customHeight="1">
      <c r="A498" s="112" t="s">
        <v>592</v>
      </c>
      <c r="B498" s="177">
        <v>102</v>
      </c>
      <c r="C498" s="33" t="s">
        <v>593</v>
      </c>
      <c r="D498" s="54">
        <v>6042</v>
      </c>
      <c r="E498" s="142">
        <v>228</v>
      </c>
      <c r="F498" s="142"/>
      <c r="G498" s="88" t="s">
        <v>594</v>
      </c>
    </row>
    <row r="499" spans="1:7" s="14" customFormat="1" ht="12.75" customHeight="1">
      <c r="A499" s="112"/>
      <c r="B499" s="175"/>
      <c r="C499" s="31" t="s">
        <v>595</v>
      </c>
      <c r="D499" s="21">
        <v>5204</v>
      </c>
      <c r="E499" s="140">
        <v>0</v>
      </c>
      <c r="F499" s="418">
        <f>SUM(E499/D499)</f>
        <v>0</v>
      </c>
      <c r="G499" s="90" t="s">
        <v>596</v>
      </c>
    </row>
    <row r="500" spans="1:7" s="14" customFormat="1" ht="13.5" customHeight="1">
      <c r="A500" s="112"/>
      <c r="B500" s="175"/>
      <c r="C500" s="31"/>
      <c r="D500" s="21"/>
      <c r="E500" s="140"/>
      <c r="F500" s="140"/>
      <c r="G500" s="90" t="s">
        <v>597</v>
      </c>
    </row>
    <row r="501" spans="1:7" s="14" customFormat="1" ht="13.5" customHeight="1">
      <c r="A501" s="112"/>
      <c r="B501" s="176"/>
      <c r="C501" s="34"/>
      <c r="D501" s="23"/>
      <c r="E501" s="141"/>
      <c r="F501" s="141"/>
      <c r="G501" s="74"/>
    </row>
    <row r="502" spans="1:7" s="14" customFormat="1" ht="21" customHeight="1">
      <c r="A502" s="112" t="s">
        <v>598</v>
      </c>
      <c r="B502" s="177">
        <v>103</v>
      </c>
      <c r="C502" s="33" t="s">
        <v>599</v>
      </c>
      <c r="D502" s="54">
        <v>12393</v>
      </c>
      <c r="E502" s="142">
        <v>262</v>
      </c>
      <c r="F502" s="142"/>
      <c r="G502" s="88" t="s">
        <v>600</v>
      </c>
    </row>
    <row r="503" spans="1:7" s="14" customFormat="1" ht="15" customHeight="1">
      <c r="A503" s="112"/>
      <c r="B503" s="175"/>
      <c r="C503" s="439" t="s">
        <v>601</v>
      </c>
      <c r="D503" s="57">
        <v>6885</v>
      </c>
      <c r="E503" s="140">
        <v>0</v>
      </c>
      <c r="F503" s="418">
        <f>SUM(E503/D503)</f>
        <v>0</v>
      </c>
      <c r="G503" s="437" t="s">
        <v>602</v>
      </c>
    </row>
    <row r="504" spans="1:7" s="14" customFormat="1">
      <c r="A504" s="112"/>
      <c r="B504" s="175"/>
      <c r="C504" s="439"/>
      <c r="D504" s="21"/>
      <c r="E504" s="140"/>
      <c r="F504" s="140"/>
      <c r="G504" s="437"/>
    </row>
    <row r="505" spans="1:7" s="14" customFormat="1">
      <c r="A505" s="112"/>
      <c r="B505" s="176"/>
      <c r="C505" s="348"/>
      <c r="D505" s="23"/>
      <c r="E505" s="23"/>
      <c r="F505" s="141"/>
      <c r="G505" s="74"/>
    </row>
    <row r="506" spans="1:7" s="14" customFormat="1" ht="14.25" customHeight="1">
      <c r="A506" s="112" t="s">
        <v>603</v>
      </c>
      <c r="B506" s="175">
        <v>104</v>
      </c>
      <c r="C506" s="31" t="s">
        <v>604</v>
      </c>
      <c r="D506" s="20">
        <v>24029.06</v>
      </c>
      <c r="E506" s="26">
        <v>18756</v>
      </c>
      <c r="F506" s="151"/>
      <c r="G506" s="90" t="s">
        <v>605</v>
      </c>
    </row>
    <row r="507" spans="1:7" s="14" customFormat="1" ht="12.75" customHeight="1">
      <c r="A507" s="112"/>
      <c r="B507" s="175"/>
      <c r="C507" s="31" t="s">
        <v>606</v>
      </c>
      <c r="D507" s="21">
        <v>21480.473000000002</v>
      </c>
      <c r="E507" s="27">
        <v>17785</v>
      </c>
      <c r="F507" s="418">
        <f>SUM(E507/D507)</f>
        <v>0.82796128372033517</v>
      </c>
      <c r="G507" s="107" t="s">
        <v>607</v>
      </c>
    </row>
    <row r="508" spans="1:7" s="14" customFormat="1" ht="12.75" customHeight="1" thickBot="1">
      <c r="A508" s="112"/>
      <c r="B508" s="185"/>
      <c r="C508" s="44"/>
      <c r="D508" s="76"/>
      <c r="E508" s="147"/>
      <c r="F508" s="147"/>
      <c r="G508" s="46"/>
    </row>
    <row r="509" spans="1:7" s="5" customFormat="1" ht="13.5" customHeight="1">
      <c r="A509" s="112" t="s">
        <v>608</v>
      </c>
      <c r="B509" s="171">
        <v>105</v>
      </c>
      <c r="C509" s="41" t="s">
        <v>609</v>
      </c>
      <c r="D509" s="86"/>
      <c r="E509" s="216"/>
      <c r="F509" s="216"/>
      <c r="G509" s="75" t="s">
        <v>610</v>
      </c>
    </row>
    <row r="510" spans="1:7" s="5" customFormat="1" ht="13.5" customHeight="1">
      <c r="A510" s="117"/>
      <c r="B510" s="166"/>
      <c r="C510" s="35" t="s">
        <v>611</v>
      </c>
      <c r="D510" s="26">
        <v>136424</v>
      </c>
      <c r="E510" s="151">
        <v>308</v>
      </c>
      <c r="F510" s="151"/>
      <c r="G510" s="90" t="s">
        <v>612</v>
      </c>
    </row>
    <row r="511" spans="1:7" s="5" customFormat="1" ht="12.75" customHeight="1">
      <c r="A511" s="117"/>
      <c r="B511" s="166"/>
      <c r="C511" s="45"/>
      <c r="D511" s="82">
        <v>114988</v>
      </c>
      <c r="E511" s="143">
        <v>0</v>
      </c>
      <c r="F511" s="418">
        <f>SUM(E511/D511)</f>
        <v>0</v>
      </c>
      <c r="G511" s="90" t="s">
        <v>613</v>
      </c>
    </row>
    <row r="512" spans="1:7" ht="12" customHeight="1">
      <c r="A512" s="112"/>
      <c r="B512" s="166"/>
      <c r="C512" s="45"/>
      <c r="D512" s="27"/>
      <c r="E512" s="28"/>
      <c r="F512" s="28"/>
      <c r="G512" s="90" t="s">
        <v>614</v>
      </c>
    </row>
    <row r="513" spans="1:7" ht="12" customHeight="1">
      <c r="A513" s="112"/>
      <c r="B513" s="166"/>
      <c r="C513" s="45"/>
      <c r="D513" s="27"/>
      <c r="E513" s="28"/>
      <c r="F513" s="28"/>
      <c r="G513" s="107" t="s">
        <v>301</v>
      </c>
    </row>
    <row r="514" spans="1:7" ht="13.5" customHeight="1">
      <c r="A514" s="112"/>
      <c r="B514" s="167"/>
      <c r="C514" s="290"/>
      <c r="D514" s="29"/>
      <c r="E514" s="29"/>
      <c r="F514" s="137"/>
      <c r="G514" s="74"/>
    </row>
    <row r="515" spans="1:7" s="14" customFormat="1" ht="14.25" customHeight="1">
      <c r="A515" s="112" t="s">
        <v>615</v>
      </c>
      <c r="B515" s="177">
        <v>106</v>
      </c>
      <c r="C515" s="33" t="s">
        <v>616</v>
      </c>
      <c r="D515" s="54">
        <v>13572</v>
      </c>
      <c r="E515" s="26">
        <v>2633</v>
      </c>
      <c r="F515" s="151"/>
      <c r="G515" s="88" t="s">
        <v>617</v>
      </c>
    </row>
    <row r="516" spans="1:7" s="14" customFormat="1" ht="12.75" customHeight="1">
      <c r="A516" s="112"/>
      <c r="B516" s="175"/>
      <c r="C516" s="31" t="s">
        <v>618</v>
      </c>
      <c r="D516" s="21">
        <v>12058</v>
      </c>
      <c r="E516" s="27">
        <v>2293</v>
      </c>
      <c r="F516" s="418">
        <f>SUM(E516/D516)</f>
        <v>0.19016420633604247</v>
      </c>
      <c r="G516" s="437" t="s">
        <v>619</v>
      </c>
    </row>
    <row r="517" spans="1:7" s="14" customFormat="1" ht="14.25" customHeight="1">
      <c r="A517" s="112"/>
      <c r="B517" s="175"/>
      <c r="C517" s="31" t="s">
        <v>585</v>
      </c>
      <c r="D517" s="21"/>
      <c r="E517" s="140"/>
      <c r="F517" s="140"/>
      <c r="G517" s="437"/>
    </row>
    <row r="518" spans="1:7" s="14" customFormat="1" ht="14.25" customHeight="1">
      <c r="A518" s="112"/>
      <c r="B518" s="175"/>
      <c r="C518" s="31"/>
      <c r="D518" s="21"/>
      <c r="E518" s="140"/>
      <c r="F518" s="140"/>
      <c r="G518" s="90"/>
    </row>
    <row r="519" spans="1:7" s="14" customFormat="1" ht="16.5" customHeight="1">
      <c r="A519" s="112" t="s">
        <v>620</v>
      </c>
      <c r="B519" s="177">
        <v>107</v>
      </c>
      <c r="C519" s="33" t="s">
        <v>621</v>
      </c>
      <c r="D519" s="54">
        <v>9814</v>
      </c>
      <c r="E519" s="142">
        <v>30</v>
      </c>
      <c r="F519" s="142"/>
      <c r="G519" s="88" t="s">
        <v>622</v>
      </c>
    </row>
    <row r="520" spans="1:7" s="14" customFormat="1" ht="12.75" customHeight="1">
      <c r="A520" s="112"/>
      <c r="B520" s="175"/>
      <c r="C520" s="31" t="s">
        <v>623</v>
      </c>
      <c r="D520" s="21">
        <v>8668</v>
      </c>
      <c r="E520" s="140">
        <v>0</v>
      </c>
      <c r="F520" s="418">
        <f>SUM(E520/D520)</f>
        <v>0</v>
      </c>
      <c r="G520" s="90" t="s">
        <v>624</v>
      </c>
    </row>
    <row r="521" spans="1:7" s="14" customFormat="1" ht="13.5" customHeight="1">
      <c r="A521" s="112"/>
      <c r="B521" s="176"/>
      <c r="C521" s="34" t="s">
        <v>625</v>
      </c>
      <c r="D521" s="23"/>
      <c r="E521" s="141"/>
      <c r="F521" s="141"/>
      <c r="G521" s="74"/>
    </row>
    <row r="522" spans="1:7" ht="18.75" hidden="1" customHeight="1">
      <c r="A522" s="112"/>
      <c r="B522" s="52">
        <v>93</v>
      </c>
      <c r="C522" s="323" t="s">
        <v>626</v>
      </c>
      <c r="D522" s="129"/>
      <c r="E522" s="26"/>
      <c r="F522" s="151"/>
      <c r="G522" s="88" t="s">
        <v>627</v>
      </c>
    </row>
    <row r="523" spans="1:7" ht="18" hidden="1" customHeight="1">
      <c r="A523" s="112"/>
      <c r="B523" s="50"/>
      <c r="C523" s="311" t="s">
        <v>628</v>
      </c>
      <c r="D523" s="82"/>
      <c r="E523" s="82"/>
      <c r="F523" s="143"/>
      <c r="G523" s="90" t="s">
        <v>629</v>
      </c>
    </row>
    <row r="524" spans="1:7" ht="17.25" hidden="1" customHeight="1">
      <c r="A524" s="112"/>
      <c r="B524" s="99"/>
      <c r="C524" s="349" t="s">
        <v>630</v>
      </c>
      <c r="D524" s="82"/>
      <c r="E524" s="143"/>
      <c r="F524" s="143"/>
      <c r="G524" s="90" t="s">
        <v>631</v>
      </c>
    </row>
    <row r="525" spans="1:7" ht="17.25" hidden="1" customHeight="1" thickBot="1">
      <c r="A525" s="112"/>
      <c r="B525" s="50"/>
      <c r="C525" s="311"/>
      <c r="D525" s="82"/>
      <c r="E525" s="143"/>
      <c r="F525" s="143"/>
      <c r="G525" s="90"/>
    </row>
    <row r="526" spans="1:7" ht="21" customHeight="1">
      <c r="A526" s="112"/>
      <c r="B526" s="52">
        <v>108</v>
      </c>
      <c r="C526" s="323" t="s">
        <v>632</v>
      </c>
      <c r="D526" s="129">
        <v>16380</v>
      </c>
      <c r="E526" s="129">
        <v>6662</v>
      </c>
      <c r="F526" s="217"/>
      <c r="G526" s="350" t="s">
        <v>633</v>
      </c>
    </row>
    <row r="527" spans="1:7" ht="21" customHeight="1">
      <c r="A527" s="112"/>
      <c r="B527" s="158"/>
      <c r="C527" s="312" t="s">
        <v>634</v>
      </c>
      <c r="D527" s="30">
        <v>10628</v>
      </c>
      <c r="E527" s="30">
        <v>6127</v>
      </c>
      <c r="F527" s="420">
        <f>SUM(E527/D527)</f>
        <v>0.57649604817463307</v>
      </c>
      <c r="G527" s="74"/>
    </row>
    <row r="528" spans="1:7" s="199" customFormat="1" ht="24" customHeight="1">
      <c r="A528" s="112"/>
      <c r="B528" s="50">
        <v>109</v>
      </c>
      <c r="C528" s="349" t="s">
        <v>635</v>
      </c>
      <c r="D528" s="26">
        <v>11052</v>
      </c>
      <c r="E528" s="26">
        <v>7025</v>
      </c>
      <c r="F528" s="151"/>
      <c r="G528" s="90" t="s">
        <v>636</v>
      </c>
    </row>
    <row r="529" spans="1:7" s="199" customFormat="1" ht="30.75" customHeight="1">
      <c r="A529" s="112"/>
      <c r="B529" s="158"/>
      <c r="C529" s="351"/>
      <c r="D529" s="30">
        <v>8967</v>
      </c>
      <c r="E529" s="82">
        <v>6764</v>
      </c>
      <c r="F529" s="418">
        <f>SUM(E529/D529)</f>
        <v>0.75432140069142406</v>
      </c>
      <c r="G529" s="74"/>
    </row>
    <row r="530" spans="1:7" s="14" customFormat="1" ht="11.25" customHeight="1">
      <c r="A530" s="112"/>
      <c r="B530" s="177"/>
      <c r="C530" s="33"/>
      <c r="D530" s="80"/>
      <c r="E530" s="80"/>
      <c r="F530" s="410"/>
      <c r="G530" s="260"/>
    </row>
    <row r="531" spans="1:7" s="5" customFormat="1" ht="27.75" customHeight="1">
      <c r="A531" s="117" t="s">
        <v>637</v>
      </c>
      <c r="B531" s="166">
        <v>110</v>
      </c>
      <c r="C531" s="31" t="s">
        <v>638</v>
      </c>
      <c r="D531" s="26">
        <v>78309</v>
      </c>
      <c r="E531" s="26">
        <v>48463</v>
      </c>
      <c r="F531" s="151"/>
      <c r="G531" s="90" t="s">
        <v>639</v>
      </c>
    </row>
    <row r="532" spans="1:7" s="5" customFormat="1">
      <c r="A532" s="117" t="s">
        <v>187</v>
      </c>
      <c r="B532" s="166"/>
      <c r="C532" s="31"/>
      <c r="D532" s="27">
        <v>66255</v>
      </c>
      <c r="E532" s="27">
        <v>46061</v>
      </c>
      <c r="F532" s="418">
        <f>SUM(E532/D532)</f>
        <v>0.69520790883706896</v>
      </c>
      <c r="G532" s="102" t="s">
        <v>519</v>
      </c>
    </row>
    <row r="533" spans="1:7" ht="27.75" customHeight="1">
      <c r="A533" s="112"/>
      <c r="B533" s="166"/>
      <c r="C533" s="31"/>
      <c r="D533" s="26"/>
      <c r="E533" s="28"/>
      <c r="F533" s="28"/>
      <c r="G533" s="102" t="s">
        <v>640</v>
      </c>
    </row>
    <row r="534" spans="1:7" ht="13.5" customHeight="1">
      <c r="A534" s="112"/>
      <c r="B534" s="166"/>
      <c r="C534" s="31"/>
      <c r="D534" s="26"/>
      <c r="E534" s="28"/>
      <c r="F534" s="28"/>
      <c r="G534" s="102" t="s">
        <v>641</v>
      </c>
    </row>
    <row r="535" spans="1:7" ht="18" customHeight="1">
      <c r="A535" s="112"/>
      <c r="B535" s="166"/>
      <c r="C535" s="31"/>
      <c r="D535" s="26"/>
      <c r="E535" s="28"/>
      <c r="F535" s="28"/>
      <c r="G535" s="102" t="s">
        <v>642</v>
      </c>
    </row>
    <row r="536" spans="1:7" ht="13.5" customHeight="1">
      <c r="A536" s="112"/>
      <c r="B536" s="166"/>
      <c r="C536" s="31"/>
      <c r="D536" s="26"/>
      <c r="E536" s="28"/>
      <c r="F536" s="28"/>
      <c r="G536" s="102" t="s">
        <v>643</v>
      </c>
    </row>
    <row r="537" spans="1:7" ht="14.25" customHeight="1">
      <c r="A537" s="112"/>
      <c r="B537" s="166"/>
      <c r="C537" s="31"/>
      <c r="D537" s="26"/>
      <c r="E537" s="28"/>
      <c r="F537" s="28"/>
      <c r="G537" s="102" t="s">
        <v>644</v>
      </c>
    </row>
    <row r="538" spans="1:7" ht="14.25" customHeight="1">
      <c r="A538" s="112"/>
      <c r="B538" s="167"/>
      <c r="C538" s="34"/>
      <c r="D538" s="58"/>
      <c r="E538" s="137"/>
      <c r="F538" s="137"/>
      <c r="G538" s="74"/>
    </row>
    <row r="539" spans="1:7" ht="13.5" hidden="1" customHeight="1" thickBot="1">
      <c r="A539" s="112"/>
      <c r="B539" s="166"/>
      <c r="C539" s="31"/>
      <c r="D539" s="26"/>
      <c r="E539" s="28"/>
      <c r="F539" s="28"/>
      <c r="G539" s="46"/>
    </row>
    <row r="540" spans="1:7" ht="14.25" hidden="1" customHeight="1" thickBot="1">
      <c r="A540" s="112"/>
      <c r="B540" s="166"/>
      <c r="C540" s="31"/>
      <c r="D540" s="27"/>
      <c r="E540" s="28"/>
      <c r="F540" s="28"/>
      <c r="G540" s="352"/>
    </row>
    <row r="541" spans="1:7" ht="30" customHeight="1">
      <c r="A541" s="112" t="s">
        <v>645</v>
      </c>
      <c r="B541" s="168">
        <v>111</v>
      </c>
      <c r="C541" s="33" t="s">
        <v>646</v>
      </c>
      <c r="D541" s="129">
        <v>147171</v>
      </c>
      <c r="E541" s="217">
        <v>39817</v>
      </c>
      <c r="F541" s="217"/>
      <c r="G541" s="88" t="s">
        <v>647</v>
      </c>
    </row>
    <row r="542" spans="1:7" ht="13.5" customHeight="1">
      <c r="A542" s="112"/>
      <c r="B542" s="166"/>
      <c r="C542" s="31"/>
      <c r="D542" s="27">
        <v>127765</v>
      </c>
      <c r="E542" s="28">
        <v>36146</v>
      </c>
      <c r="F542" s="418">
        <f>SUM(E542/D542)</f>
        <v>0.28291003013344812</v>
      </c>
      <c r="G542" s="102" t="s">
        <v>648</v>
      </c>
    </row>
    <row r="543" spans="1:7" ht="12" customHeight="1">
      <c r="A543" s="112"/>
      <c r="B543" s="166"/>
      <c r="C543" s="31"/>
      <c r="D543" s="27"/>
      <c r="E543" s="28"/>
      <c r="F543" s="28"/>
      <c r="G543" s="102" t="s">
        <v>649</v>
      </c>
    </row>
    <row r="544" spans="1:7" ht="13.5" customHeight="1">
      <c r="A544" s="112"/>
      <c r="B544" s="166"/>
      <c r="C544" s="31"/>
      <c r="D544" s="27"/>
      <c r="E544" s="28"/>
      <c r="F544" s="28"/>
      <c r="G544" s="102" t="s">
        <v>650</v>
      </c>
    </row>
    <row r="545" spans="1:7">
      <c r="A545" s="112"/>
      <c r="B545" s="166"/>
      <c r="C545" s="31"/>
      <c r="D545" s="27"/>
      <c r="E545" s="28"/>
      <c r="F545" s="28"/>
      <c r="G545" s="102" t="s">
        <v>651</v>
      </c>
    </row>
    <row r="546" spans="1:7" ht="15.75" thickBot="1">
      <c r="A546" s="114"/>
      <c r="B546" s="167"/>
      <c r="C546" s="34"/>
      <c r="D546" s="29"/>
      <c r="E546" s="137"/>
      <c r="F546" s="137"/>
      <c r="G546" s="92" t="s">
        <v>652</v>
      </c>
    </row>
    <row r="547" spans="1:7" s="5" customFormat="1" ht="12" hidden="1" customHeight="1" thickBot="1">
      <c r="A547" s="117"/>
      <c r="B547" s="172"/>
      <c r="C547" s="44"/>
      <c r="D547" s="42"/>
      <c r="E547" s="93"/>
      <c r="F547" s="93"/>
      <c r="G547" s="83">
        <v>2022</v>
      </c>
    </row>
    <row r="548" spans="1:7" ht="29.25" customHeight="1">
      <c r="A548" s="112" t="s">
        <v>653</v>
      </c>
      <c r="B548" s="168">
        <v>112</v>
      </c>
      <c r="C548" s="33" t="s">
        <v>654</v>
      </c>
      <c r="D548" s="129">
        <v>72068</v>
      </c>
      <c r="E548" s="217">
        <v>25443</v>
      </c>
      <c r="F548" s="217"/>
      <c r="G548" s="88" t="s">
        <v>655</v>
      </c>
    </row>
    <row r="549" spans="1:7" ht="27" customHeight="1">
      <c r="A549" s="112"/>
      <c r="B549" s="166"/>
      <c r="C549" s="31" t="s">
        <v>656</v>
      </c>
      <c r="D549" s="82">
        <v>58874</v>
      </c>
      <c r="E549" s="143">
        <v>24764</v>
      </c>
      <c r="F549" s="418">
        <f>SUM(E549/D549)</f>
        <v>0.42062710194652986</v>
      </c>
      <c r="G549" s="107" t="s">
        <v>657</v>
      </c>
    </row>
    <row r="550" spans="1:7" s="119" customFormat="1" ht="15" customHeight="1">
      <c r="A550" s="118"/>
      <c r="B550" s="167"/>
      <c r="C550" s="34" t="s">
        <v>658</v>
      </c>
      <c r="D550" s="29"/>
      <c r="E550" s="137"/>
      <c r="F550" s="137"/>
      <c r="G550" s="74"/>
    </row>
    <row r="551" spans="1:7" s="119" customFormat="1" ht="15.75" hidden="1" customHeight="1" thickBot="1">
      <c r="A551" s="118"/>
      <c r="B551" s="167"/>
      <c r="C551" s="47"/>
      <c r="D551" s="29"/>
      <c r="E551" s="137"/>
      <c r="F551" s="137"/>
      <c r="G551" s="74"/>
    </row>
    <row r="552" spans="1:7" ht="17.25" customHeight="1">
      <c r="A552" s="112" t="s">
        <v>659</v>
      </c>
      <c r="B552" s="166">
        <v>113</v>
      </c>
      <c r="C552" s="35" t="s">
        <v>660</v>
      </c>
      <c r="D552" s="26">
        <v>5082</v>
      </c>
      <c r="E552" s="151">
        <v>4654</v>
      </c>
      <c r="F552" s="151"/>
      <c r="G552" s="90" t="s">
        <v>661</v>
      </c>
    </row>
    <row r="553" spans="1:7" ht="36.75" customHeight="1">
      <c r="A553" s="112"/>
      <c r="B553" s="173"/>
      <c r="C553" s="48" t="s">
        <v>662</v>
      </c>
      <c r="D553" s="82">
        <v>4647</v>
      </c>
      <c r="E553" s="143">
        <v>4421</v>
      </c>
      <c r="F553" s="418">
        <f>SUM(E553/D553)</f>
        <v>0.95136647299332899</v>
      </c>
      <c r="G553" s="145"/>
    </row>
    <row r="554" spans="1:7" ht="19.5" customHeight="1">
      <c r="A554" s="112" t="s">
        <v>663</v>
      </c>
      <c r="B554" s="168">
        <v>114</v>
      </c>
      <c r="C554" s="36" t="s">
        <v>664</v>
      </c>
      <c r="D554" s="129">
        <v>8454</v>
      </c>
      <c r="E554" s="217">
        <v>5709</v>
      </c>
      <c r="F554" s="217"/>
      <c r="G554" s="88" t="s">
        <v>665</v>
      </c>
    </row>
    <row r="555" spans="1:7" ht="27" customHeight="1">
      <c r="A555" s="112"/>
      <c r="B555" s="166"/>
      <c r="C555" s="35" t="s">
        <v>666</v>
      </c>
      <c r="D555" s="82">
        <v>7555</v>
      </c>
      <c r="E555" s="143">
        <v>5280</v>
      </c>
      <c r="F555" s="418">
        <f>SUM(E555/D555)</f>
        <v>0.69887491727332895</v>
      </c>
      <c r="G555" s="90" t="s">
        <v>667</v>
      </c>
    </row>
    <row r="556" spans="1:7">
      <c r="A556" s="112"/>
      <c r="B556" s="166"/>
      <c r="C556" s="35" t="s">
        <v>668</v>
      </c>
      <c r="D556" s="27"/>
      <c r="E556" s="28"/>
      <c r="F556" s="28"/>
      <c r="G556" s="90" t="s">
        <v>669</v>
      </c>
    </row>
    <row r="557" spans="1:7">
      <c r="A557" s="112"/>
      <c r="B557" s="166"/>
      <c r="C557" s="35"/>
      <c r="D557" s="27"/>
      <c r="E557" s="28"/>
      <c r="F557" s="28"/>
      <c r="G557" s="107" t="s">
        <v>670</v>
      </c>
    </row>
    <row r="558" spans="1:7" ht="15.75" customHeight="1" thickBot="1">
      <c r="A558" s="112"/>
      <c r="B558" s="172"/>
      <c r="C558" s="49"/>
      <c r="D558" s="42"/>
      <c r="E558" s="93"/>
      <c r="F558" s="93"/>
      <c r="G558" s="46"/>
    </row>
    <row r="559" spans="1:7" ht="26.65" customHeight="1">
      <c r="A559" s="112" t="s">
        <v>598</v>
      </c>
      <c r="B559" s="171">
        <v>115</v>
      </c>
      <c r="C559" s="59" t="s">
        <v>671</v>
      </c>
      <c r="D559" s="25">
        <v>18952</v>
      </c>
      <c r="E559" s="216">
        <v>3304</v>
      </c>
      <c r="F559" s="216"/>
      <c r="G559" s="75" t="s">
        <v>444</v>
      </c>
    </row>
    <row r="560" spans="1:7" ht="28.5" customHeight="1">
      <c r="A560" s="112"/>
      <c r="B560" s="166"/>
      <c r="C560" s="35" t="s">
        <v>672</v>
      </c>
      <c r="D560" s="57">
        <v>17119</v>
      </c>
      <c r="E560" s="143">
        <v>3081</v>
      </c>
      <c r="F560" s="418">
        <f>SUM(E560/D560)</f>
        <v>0.1799754658566505</v>
      </c>
      <c r="G560" s="90" t="s">
        <v>673</v>
      </c>
    </row>
    <row r="561" spans="1:7" ht="15" customHeight="1">
      <c r="A561" s="112"/>
      <c r="B561" s="166"/>
      <c r="C561" s="35"/>
      <c r="D561" s="27"/>
      <c r="E561" s="28"/>
      <c r="F561" s="28"/>
      <c r="G561" s="90" t="s">
        <v>674</v>
      </c>
    </row>
    <row r="562" spans="1:7" ht="27" customHeight="1">
      <c r="A562" s="112"/>
      <c r="B562" s="166"/>
      <c r="C562" s="35"/>
      <c r="D562" s="27"/>
      <c r="E562" s="28"/>
      <c r="F562" s="28"/>
      <c r="G562" s="107" t="s">
        <v>675</v>
      </c>
    </row>
    <row r="563" spans="1:7" ht="14.25" customHeight="1" thickBot="1">
      <c r="A563" s="112"/>
      <c r="B563" s="172"/>
      <c r="C563" s="49"/>
      <c r="D563" s="42"/>
      <c r="E563" s="93"/>
      <c r="F563" s="93"/>
      <c r="G563" s="46"/>
    </row>
    <row r="564" spans="1:7" ht="8.25" hidden="1" customHeight="1" thickBot="1">
      <c r="A564" s="112"/>
      <c r="B564" s="166"/>
      <c r="C564" s="35"/>
      <c r="D564" s="27"/>
      <c r="E564" s="28"/>
      <c r="F564" s="28"/>
      <c r="G564" s="90"/>
    </row>
    <row r="565" spans="1:7" ht="26.1" customHeight="1">
      <c r="A565" s="112" t="s">
        <v>676</v>
      </c>
      <c r="B565" s="171">
        <v>116</v>
      </c>
      <c r="C565" s="59" t="s">
        <v>677</v>
      </c>
      <c r="D565" s="130">
        <v>5910</v>
      </c>
      <c r="E565" s="216">
        <v>4458</v>
      </c>
      <c r="F565" s="216"/>
      <c r="G565" s="75" t="s">
        <v>678</v>
      </c>
    </row>
    <row r="566" spans="1:7" ht="24" customHeight="1">
      <c r="A566" s="112"/>
      <c r="B566" s="166"/>
      <c r="C566" s="31" t="s">
        <v>679</v>
      </c>
      <c r="D566" s="82">
        <v>5116</v>
      </c>
      <c r="E566" s="143">
        <v>4189</v>
      </c>
      <c r="F566" s="418">
        <f>SUM(E566/D566)</f>
        <v>0.81880375293197816</v>
      </c>
      <c r="G566" s="90" t="s">
        <v>680</v>
      </c>
    </row>
    <row r="567" spans="1:7" ht="16.5" customHeight="1">
      <c r="A567" s="112"/>
      <c r="B567" s="166"/>
      <c r="C567" s="31" t="s">
        <v>681</v>
      </c>
      <c r="D567" s="82"/>
      <c r="E567" s="143"/>
      <c r="F567" s="143"/>
      <c r="G567" s="107" t="s">
        <v>682</v>
      </c>
    </row>
    <row r="568" spans="1:7" s="3" customFormat="1">
      <c r="A568" s="117"/>
      <c r="B568" s="167"/>
      <c r="C568" s="34" t="s">
        <v>683</v>
      </c>
      <c r="D568" s="29"/>
      <c r="E568" s="137"/>
      <c r="F568" s="137"/>
      <c r="G568" s="74"/>
    </row>
    <row r="569" spans="1:7" s="5" customFormat="1" ht="28.5" customHeight="1">
      <c r="A569" s="112" t="s">
        <v>684</v>
      </c>
      <c r="B569" s="168">
        <v>117</v>
      </c>
      <c r="C569" s="33" t="s">
        <v>685</v>
      </c>
      <c r="D569" s="54">
        <v>2169</v>
      </c>
      <c r="E569" s="142">
        <v>1725</v>
      </c>
      <c r="F569" s="142"/>
      <c r="G569" s="88" t="s">
        <v>686</v>
      </c>
    </row>
    <row r="570" spans="1:7" s="5" customFormat="1" ht="27" customHeight="1">
      <c r="A570" s="117"/>
      <c r="B570" s="166"/>
      <c r="C570" s="31" t="s">
        <v>687</v>
      </c>
      <c r="D570" s="57">
        <v>1622</v>
      </c>
      <c r="E570" s="245">
        <v>1553</v>
      </c>
      <c r="F570" s="418">
        <f>SUM(E570/D570)</f>
        <v>0.9574599260172626</v>
      </c>
      <c r="G570" s="90" t="s">
        <v>688</v>
      </c>
    </row>
    <row r="571" spans="1:7" s="5" customFormat="1" ht="20.25" customHeight="1">
      <c r="A571" s="117"/>
      <c r="B571" s="167"/>
      <c r="C571" s="103"/>
      <c r="D571" s="23"/>
      <c r="E571" s="23"/>
      <c r="F571" s="141"/>
      <c r="G571" s="74"/>
    </row>
    <row r="572" spans="1:7" s="5" customFormat="1" ht="39.75" hidden="1" customHeight="1">
      <c r="A572" s="117" t="s">
        <v>689</v>
      </c>
      <c r="B572" s="168">
        <v>104</v>
      </c>
      <c r="C572" s="33" t="s">
        <v>690</v>
      </c>
      <c r="D572" s="54"/>
      <c r="E572" s="129"/>
      <c r="F572" s="217"/>
      <c r="G572" s="91" t="s">
        <v>691</v>
      </c>
    </row>
    <row r="573" spans="1:7" s="5" customFormat="1" ht="17.25" hidden="1" customHeight="1" thickBot="1">
      <c r="A573" s="117"/>
      <c r="B573" s="167"/>
      <c r="C573" s="34"/>
      <c r="D573" s="65"/>
      <c r="E573" s="29"/>
      <c r="F573" s="137"/>
      <c r="G573" s="74">
        <v>2021</v>
      </c>
    </row>
    <row r="574" spans="1:7" ht="28.5" customHeight="1">
      <c r="A574" s="112" t="s">
        <v>692</v>
      </c>
      <c r="B574" s="166">
        <v>118</v>
      </c>
      <c r="C574" s="35" t="s">
        <v>693</v>
      </c>
      <c r="D574" s="27"/>
      <c r="E574" s="28"/>
      <c r="F574" s="28"/>
      <c r="G574" s="90" t="s">
        <v>694</v>
      </c>
    </row>
    <row r="575" spans="1:7" ht="27" customHeight="1">
      <c r="A575" s="112"/>
      <c r="B575" s="166"/>
      <c r="C575" s="35" t="s">
        <v>695</v>
      </c>
      <c r="D575" s="26">
        <v>77812</v>
      </c>
      <c r="E575" s="151">
        <v>52122</v>
      </c>
      <c r="F575" s="151"/>
      <c r="G575" s="90" t="s">
        <v>696</v>
      </c>
    </row>
    <row r="576" spans="1:7" ht="12" customHeight="1">
      <c r="A576" s="112"/>
      <c r="B576" s="167"/>
      <c r="C576" s="290"/>
      <c r="D576" s="30">
        <v>70943</v>
      </c>
      <c r="E576" s="220">
        <v>48942</v>
      </c>
      <c r="F576" s="418">
        <f>SUM(E576/D576)</f>
        <v>0.6898777892110568</v>
      </c>
      <c r="G576" s="277"/>
    </row>
    <row r="577" spans="1:7" ht="15" hidden="1" customHeight="1" thickBot="1">
      <c r="A577" s="112"/>
      <c r="B577" s="166"/>
      <c r="C577" s="45"/>
      <c r="D577" s="27"/>
      <c r="E577" s="28"/>
      <c r="F577" s="28"/>
      <c r="G577" s="352"/>
    </row>
    <row r="578" spans="1:7" ht="23.25" customHeight="1">
      <c r="A578" s="112"/>
      <c r="B578" s="168">
        <v>119</v>
      </c>
      <c r="C578" s="33" t="s">
        <v>697</v>
      </c>
      <c r="D578" s="129">
        <v>21144</v>
      </c>
      <c r="E578" s="217">
        <v>18748</v>
      </c>
      <c r="F578" s="217"/>
      <c r="G578" s="88" t="s">
        <v>698</v>
      </c>
    </row>
    <row r="579" spans="1:7">
      <c r="A579" s="112"/>
      <c r="B579" s="166"/>
      <c r="C579" s="31" t="s">
        <v>699</v>
      </c>
      <c r="D579" s="82">
        <v>19594</v>
      </c>
      <c r="E579" s="143">
        <v>18034</v>
      </c>
      <c r="F579" s="418">
        <f>SUM(E579/D579)</f>
        <v>0.9203837909564152</v>
      </c>
      <c r="G579" s="90" t="s">
        <v>700</v>
      </c>
    </row>
    <row r="580" spans="1:7">
      <c r="A580" s="112"/>
      <c r="B580" s="166"/>
      <c r="C580" s="31" t="s">
        <v>701</v>
      </c>
      <c r="D580" s="27"/>
      <c r="E580" s="28"/>
      <c r="F580" s="28"/>
      <c r="G580" s="107" t="s">
        <v>702</v>
      </c>
    </row>
    <row r="581" spans="1:7">
      <c r="A581" s="112"/>
      <c r="B581" s="166"/>
      <c r="C581" s="31"/>
      <c r="D581" s="27"/>
      <c r="E581" s="28"/>
      <c r="F581" s="28"/>
      <c r="G581" s="107"/>
    </row>
    <row r="582" spans="1:7" ht="19.5" customHeight="1">
      <c r="A582" s="112"/>
      <c r="B582" s="167"/>
      <c r="C582" s="34"/>
      <c r="D582" s="29"/>
      <c r="E582" s="137"/>
      <c r="F582" s="137"/>
      <c r="G582" s="74"/>
    </row>
    <row r="583" spans="1:7" s="122" customFormat="1" ht="33.75" customHeight="1">
      <c r="A583" s="112" t="s">
        <v>692</v>
      </c>
      <c r="B583" s="168">
        <v>120</v>
      </c>
      <c r="C583" s="353" t="s">
        <v>703</v>
      </c>
      <c r="D583" s="129">
        <v>4900</v>
      </c>
      <c r="E583" s="217">
        <v>483</v>
      </c>
      <c r="F583" s="217"/>
      <c r="G583" s="88" t="s">
        <v>704</v>
      </c>
    </row>
    <row r="584" spans="1:7" s="122" customFormat="1" ht="42" customHeight="1">
      <c r="A584" s="112"/>
      <c r="B584" s="166"/>
      <c r="C584" s="53" t="s">
        <v>705</v>
      </c>
      <c r="D584" s="82">
        <v>4538</v>
      </c>
      <c r="E584" s="143">
        <v>373</v>
      </c>
      <c r="F584" s="418">
        <f>SUM(E584/D584)</f>
        <v>8.219479947113266E-2</v>
      </c>
      <c r="G584" s="354" t="s">
        <v>706</v>
      </c>
    </row>
    <row r="585" spans="1:7" s="122" customFormat="1">
      <c r="A585" s="112"/>
      <c r="B585" s="167"/>
      <c r="C585" s="292"/>
      <c r="D585" s="29"/>
      <c r="E585" s="137"/>
      <c r="F585" s="137"/>
      <c r="G585" s="74"/>
    </row>
    <row r="586" spans="1:7" s="5" customFormat="1" ht="12.75" customHeight="1">
      <c r="A586" s="117"/>
      <c r="B586" s="168">
        <v>121</v>
      </c>
      <c r="C586" s="438" t="s">
        <v>707</v>
      </c>
      <c r="D586" s="355">
        <v>81807</v>
      </c>
      <c r="E586" s="231">
        <v>32</v>
      </c>
      <c r="F586" s="231"/>
      <c r="G586" s="78" t="s">
        <v>708</v>
      </c>
    </row>
    <row r="587" spans="1:7" s="5" customFormat="1" ht="12.75" customHeight="1">
      <c r="A587" s="117"/>
      <c r="B587" s="166"/>
      <c r="C587" s="434"/>
      <c r="D587" s="356">
        <v>80956</v>
      </c>
      <c r="E587" s="143">
        <v>0</v>
      </c>
      <c r="F587" s="418">
        <f>SUM(E587/D587)</f>
        <v>0</v>
      </c>
      <c r="G587" s="22" t="s">
        <v>709</v>
      </c>
    </row>
    <row r="588" spans="1:7" s="5" customFormat="1" ht="12.75" customHeight="1">
      <c r="A588" s="117"/>
      <c r="B588" s="166"/>
      <c r="C588" s="434"/>
      <c r="D588" s="82"/>
      <c r="E588" s="143"/>
      <c r="F588" s="143"/>
      <c r="G588" s="22" t="s">
        <v>710</v>
      </c>
    </row>
    <row r="589" spans="1:7" s="5" customFormat="1" ht="12.75" customHeight="1">
      <c r="A589" s="117"/>
      <c r="B589" s="166"/>
      <c r="C589" s="96"/>
      <c r="D589" s="82"/>
      <c r="E589" s="143"/>
      <c r="F589" s="143"/>
      <c r="G589" s="77" t="s">
        <v>711</v>
      </c>
    </row>
    <row r="590" spans="1:7" s="5" customFormat="1" ht="12.75" customHeight="1">
      <c r="A590" s="117"/>
      <c r="B590" s="166"/>
      <c r="C590" s="96"/>
      <c r="D590" s="82"/>
      <c r="E590" s="143"/>
      <c r="F590" s="143"/>
      <c r="G590" s="90"/>
    </row>
    <row r="591" spans="1:7" s="5" customFormat="1" ht="12.75" customHeight="1">
      <c r="A591" s="117"/>
      <c r="B591" s="167"/>
      <c r="C591" s="97"/>
      <c r="D591" s="30"/>
      <c r="E591" s="30"/>
      <c r="F591" s="220"/>
      <c r="G591" s="277"/>
    </row>
    <row r="592" spans="1:7" s="5" customFormat="1" ht="14.25" customHeight="1">
      <c r="A592" s="117"/>
      <c r="B592" s="168">
        <v>122</v>
      </c>
      <c r="C592" s="95" t="s">
        <v>712</v>
      </c>
      <c r="D592" s="297">
        <v>7787.817</v>
      </c>
      <c r="E592" s="26">
        <v>6763</v>
      </c>
      <c r="F592" s="151"/>
      <c r="G592" s="89" t="s">
        <v>713</v>
      </c>
    </row>
    <row r="593" spans="1:7" s="5" customFormat="1" ht="12" customHeight="1">
      <c r="A593" s="117"/>
      <c r="B593" s="166"/>
      <c r="C593" s="96" t="s">
        <v>714</v>
      </c>
      <c r="D593" s="82">
        <v>6791.3680000000004</v>
      </c>
      <c r="E593" s="27">
        <v>6502</v>
      </c>
      <c r="F593" s="418">
        <f>SUM(E593/D593)</f>
        <v>0.95739179499623639</v>
      </c>
      <c r="G593" s="89" t="s">
        <v>715</v>
      </c>
    </row>
    <row r="594" spans="1:7" s="5" customFormat="1" ht="12" customHeight="1">
      <c r="A594" s="117"/>
      <c r="B594" s="166"/>
      <c r="C594" s="96"/>
      <c r="D594" s="82"/>
      <c r="E594" s="143"/>
      <c r="F594" s="143"/>
      <c r="G594" s="89"/>
    </row>
    <row r="595" spans="1:7" s="5" customFormat="1" ht="12.75" customHeight="1">
      <c r="A595" s="117"/>
      <c r="B595" s="167"/>
      <c r="C595" s="97"/>
      <c r="D595" s="30"/>
      <c r="E595" s="30"/>
      <c r="F595" s="220"/>
      <c r="G595" s="277"/>
    </row>
    <row r="596" spans="1:7" s="5" customFormat="1" ht="13.5" customHeight="1">
      <c r="A596" s="117"/>
      <c r="B596" s="168">
        <v>123</v>
      </c>
      <c r="C596" s="95" t="s">
        <v>716</v>
      </c>
      <c r="D596" s="297">
        <v>8612</v>
      </c>
      <c r="E596" s="26">
        <v>5217</v>
      </c>
      <c r="F596" s="151"/>
      <c r="G596" s="260" t="s">
        <v>717</v>
      </c>
    </row>
    <row r="597" spans="1:7" s="5" customFormat="1" ht="15" customHeight="1">
      <c r="A597" s="117"/>
      <c r="B597" s="166"/>
      <c r="C597" s="96" t="s">
        <v>718</v>
      </c>
      <c r="D597" s="82">
        <v>7181</v>
      </c>
      <c r="E597" s="27">
        <v>5143</v>
      </c>
      <c r="F597" s="418">
        <f>SUM(E597/D597)</f>
        <v>0.71619551594485442</v>
      </c>
      <c r="G597" s="89" t="s">
        <v>719</v>
      </c>
    </row>
    <row r="598" spans="1:7" s="5" customFormat="1" ht="13.5" customHeight="1">
      <c r="A598" s="117"/>
      <c r="B598" s="166"/>
      <c r="C598" s="96" t="s">
        <v>720</v>
      </c>
      <c r="D598" s="82"/>
      <c r="E598" s="143"/>
      <c r="F598" s="143"/>
      <c r="G598" s="89" t="s">
        <v>721</v>
      </c>
    </row>
    <row r="599" spans="1:7" s="5" customFormat="1" ht="14.25" customHeight="1">
      <c r="A599" s="117"/>
      <c r="B599" s="166"/>
      <c r="C599" s="96"/>
      <c r="D599" s="82"/>
      <c r="E599" s="143"/>
      <c r="F599" s="143"/>
      <c r="G599" s="89" t="s">
        <v>722</v>
      </c>
    </row>
    <row r="600" spans="1:7" s="5" customFormat="1" ht="25.5" customHeight="1">
      <c r="A600" s="117"/>
      <c r="B600" s="166"/>
      <c r="C600" s="96"/>
      <c r="D600" s="82"/>
      <c r="E600" s="143"/>
      <c r="F600" s="143"/>
      <c r="G600" s="89" t="s">
        <v>723</v>
      </c>
    </row>
    <row r="601" spans="1:7" s="5" customFormat="1" ht="13.5" customHeight="1">
      <c r="A601" s="117"/>
      <c r="B601" s="166"/>
      <c r="C601" s="96"/>
      <c r="D601" s="82"/>
      <c r="E601" s="143"/>
      <c r="F601" s="143"/>
      <c r="G601" s="89" t="s">
        <v>724</v>
      </c>
    </row>
    <row r="602" spans="1:7" s="5" customFormat="1" ht="14.25" customHeight="1">
      <c r="A602" s="117"/>
      <c r="B602" s="167"/>
      <c r="C602" s="97"/>
      <c r="D602" s="30"/>
      <c r="E602" s="220"/>
      <c r="F602" s="220"/>
      <c r="G602" s="277"/>
    </row>
    <row r="603" spans="1:7" ht="27" customHeight="1">
      <c r="A603" s="112"/>
      <c r="B603" s="50">
        <v>124</v>
      </c>
      <c r="C603" s="35" t="s">
        <v>725</v>
      </c>
      <c r="D603" s="27"/>
      <c r="E603" s="151"/>
      <c r="F603" s="151"/>
      <c r="G603" s="90" t="s">
        <v>726</v>
      </c>
    </row>
    <row r="604" spans="1:7" ht="24.75" customHeight="1">
      <c r="A604" s="112"/>
      <c r="B604" s="50"/>
      <c r="C604" s="35" t="s">
        <v>727</v>
      </c>
      <c r="D604" s="26">
        <v>30684</v>
      </c>
      <c r="E604" s="151">
        <v>9593</v>
      </c>
      <c r="F604" s="151"/>
      <c r="G604" s="90" t="s">
        <v>728</v>
      </c>
    </row>
    <row r="605" spans="1:7" ht="18.75" customHeight="1" thickBot="1">
      <c r="A605" s="112"/>
      <c r="B605" s="156"/>
      <c r="C605" s="49"/>
      <c r="D605" s="85">
        <v>28480</v>
      </c>
      <c r="E605" s="93">
        <v>9202</v>
      </c>
      <c r="F605" s="418">
        <f>SUM(E605/D605)</f>
        <v>0.32310393258426967</v>
      </c>
      <c r="G605" s="46"/>
    </row>
    <row r="606" spans="1:7" ht="30.75" hidden="1" customHeight="1">
      <c r="A606" s="112"/>
      <c r="B606" s="50"/>
      <c r="C606" s="349"/>
      <c r="D606" s="82"/>
      <c r="E606" s="82"/>
      <c r="F606" s="143"/>
      <c r="G606" s="90"/>
    </row>
    <row r="607" spans="1:7" ht="30.75" hidden="1" customHeight="1">
      <c r="A607" s="112"/>
      <c r="B607" s="52">
        <v>112</v>
      </c>
      <c r="C607" s="357" t="s">
        <v>729</v>
      </c>
      <c r="D607" s="129">
        <v>0</v>
      </c>
      <c r="E607" s="253"/>
      <c r="F607" s="411"/>
      <c r="G607" s="88"/>
    </row>
    <row r="608" spans="1:7" ht="30.75" hidden="1" customHeight="1" thickBot="1">
      <c r="A608" s="112"/>
      <c r="B608" s="50"/>
      <c r="C608" s="358" t="s">
        <v>730</v>
      </c>
      <c r="D608" s="82">
        <v>0</v>
      </c>
      <c r="E608" s="82"/>
      <c r="F608" s="143"/>
      <c r="G608" s="90"/>
    </row>
    <row r="609" spans="1:7" ht="30.75" customHeight="1">
      <c r="A609" s="113" t="s">
        <v>731</v>
      </c>
      <c r="B609" s="171">
        <v>125</v>
      </c>
      <c r="C609" s="59" t="s">
        <v>732</v>
      </c>
      <c r="D609" s="130">
        <v>75104</v>
      </c>
      <c r="E609" s="130">
        <v>7558</v>
      </c>
      <c r="F609" s="216"/>
      <c r="G609" s="75" t="s">
        <v>733</v>
      </c>
    </row>
    <row r="610" spans="1:7" s="5" customFormat="1" ht="28.5" customHeight="1">
      <c r="A610" s="117"/>
      <c r="B610" s="166"/>
      <c r="C610" s="31" t="s">
        <v>734</v>
      </c>
      <c r="D610" s="82">
        <v>64996</v>
      </c>
      <c r="E610" s="143">
        <v>6523</v>
      </c>
      <c r="F610" s="418">
        <f>SUM(E610/D610)</f>
        <v>0.10036002215520955</v>
      </c>
      <c r="G610" s="90" t="s">
        <v>735</v>
      </c>
    </row>
    <row r="611" spans="1:7" s="5" customFormat="1" ht="27" customHeight="1">
      <c r="A611" s="117"/>
      <c r="B611" s="166"/>
      <c r="C611" s="31" t="s">
        <v>736</v>
      </c>
      <c r="D611" s="27"/>
      <c r="E611" s="28"/>
      <c r="F611" s="28"/>
      <c r="G611" s="90" t="s">
        <v>737</v>
      </c>
    </row>
    <row r="612" spans="1:7" s="5" customFormat="1" ht="26.25" customHeight="1">
      <c r="A612" s="117"/>
      <c r="B612" s="166"/>
      <c r="C612" s="31" t="s">
        <v>738</v>
      </c>
      <c r="D612" s="27"/>
      <c r="E612" s="28"/>
      <c r="F612" s="28"/>
      <c r="G612" s="90" t="s">
        <v>739</v>
      </c>
    </row>
    <row r="613" spans="1:7" s="5" customFormat="1" ht="15.75" customHeight="1">
      <c r="A613" s="117"/>
      <c r="B613" s="166"/>
      <c r="C613" s="31"/>
      <c r="D613" s="27"/>
      <c r="E613" s="28"/>
      <c r="F613" s="28"/>
      <c r="G613" s="90" t="s">
        <v>740</v>
      </c>
    </row>
    <row r="614" spans="1:7" s="5" customFormat="1" ht="23.25" customHeight="1">
      <c r="A614" s="117"/>
      <c r="B614" s="166"/>
      <c r="C614" s="31"/>
      <c r="D614" s="27"/>
      <c r="E614" s="28"/>
      <c r="F614" s="28"/>
      <c r="G614" s="90" t="s">
        <v>741</v>
      </c>
    </row>
    <row r="615" spans="1:7" s="5" customFormat="1" ht="13.5" customHeight="1">
      <c r="A615" s="117"/>
      <c r="B615" s="166"/>
      <c r="C615" s="31"/>
      <c r="D615" s="27"/>
      <c r="E615" s="28"/>
      <c r="F615" s="28"/>
      <c r="G615" s="107" t="s">
        <v>742</v>
      </c>
    </row>
    <row r="616" spans="1:7" s="5" customFormat="1" ht="29.25" customHeight="1">
      <c r="A616" s="117"/>
      <c r="B616" s="166"/>
      <c r="C616" s="31"/>
      <c r="D616" s="27"/>
      <c r="E616" s="28"/>
      <c r="F616" s="28"/>
      <c r="G616" s="90" t="s">
        <v>743</v>
      </c>
    </row>
    <row r="617" spans="1:7" s="5" customFormat="1" ht="12" customHeight="1">
      <c r="A617" s="117"/>
      <c r="B617" s="166"/>
      <c r="C617" s="31"/>
      <c r="D617" s="27"/>
      <c r="E617" s="28"/>
      <c r="F617" s="28"/>
      <c r="G617" s="90" t="s">
        <v>744</v>
      </c>
    </row>
    <row r="618" spans="1:7" s="5" customFormat="1" ht="12" customHeight="1">
      <c r="A618" s="117"/>
      <c r="B618" s="166"/>
      <c r="C618" s="31"/>
      <c r="D618" s="27"/>
      <c r="E618" s="28"/>
      <c r="F618" s="28"/>
      <c r="G618" s="107" t="s">
        <v>745</v>
      </c>
    </row>
    <row r="619" spans="1:7" s="5" customFormat="1" ht="30.75" customHeight="1">
      <c r="A619" s="117"/>
      <c r="B619" s="167"/>
      <c r="C619" s="47"/>
      <c r="D619" s="29"/>
      <c r="E619" s="29"/>
      <c r="F619" s="137"/>
      <c r="G619" s="74"/>
    </row>
    <row r="620" spans="1:7" s="14" customFormat="1" ht="30.75" customHeight="1">
      <c r="A620" s="112" t="s">
        <v>746</v>
      </c>
      <c r="B620" s="166">
        <v>126</v>
      </c>
      <c r="C620" s="35" t="s">
        <v>732</v>
      </c>
      <c r="D620" s="26">
        <v>79740.53</v>
      </c>
      <c r="E620" s="26">
        <v>13317</v>
      </c>
      <c r="F620" s="151"/>
      <c r="G620" s="90" t="s">
        <v>747</v>
      </c>
    </row>
    <row r="621" spans="1:7" s="14" customFormat="1" ht="27" customHeight="1">
      <c r="A621" s="112"/>
      <c r="B621" s="166"/>
      <c r="C621" s="35" t="s">
        <v>734</v>
      </c>
      <c r="D621" s="82">
        <v>66798.789999999994</v>
      </c>
      <c r="E621" s="82">
        <v>11644</v>
      </c>
      <c r="F621" s="418">
        <f>SUM(E621/D621)</f>
        <v>0.17431453473932687</v>
      </c>
      <c r="G621" s="90" t="s">
        <v>748</v>
      </c>
    </row>
    <row r="622" spans="1:7" s="14" customFormat="1" ht="12.75" customHeight="1">
      <c r="A622" s="112"/>
      <c r="B622" s="166"/>
      <c r="C622" s="35" t="s">
        <v>749</v>
      </c>
      <c r="D622" s="27"/>
      <c r="E622" s="28"/>
      <c r="F622" s="28"/>
      <c r="G622" s="90" t="s">
        <v>750</v>
      </c>
    </row>
    <row r="623" spans="1:7" s="14" customFormat="1" ht="27.75" customHeight="1">
      <c r="A623" s="112"/>
      <c r="B623" s="166"/>
      <c r="C623" s="35" t="s">
        <v>751</v>
      </c>
      <c r="D623" s="27"/>
      <c r="E623" s="28"/>
      <c r="F623" s="28"/>
      <c r="G623" s="90" t="s">
        <v>739</v>
      </c>
    </row>
    <row r="624" spans="1:7" s="14" customFormat="1" ht="28.5" customHeight="1">
      <c r="A624" s="112"/>
      <c r="B624" s="166"/>
      <c r="C624" s="35"/>
      <c r="D624" s="27"/>
      <c r="E624" s="28"/>
      <c r="F624" s="28"/>
      <c r="G624" s="90" t="s">
        <v>752</v>
      </c>
    </row>
    <row r="625" spans="1:7" s="14" customFormat="1" ht="12" customHeight="1">
      <c r="A625" s="112"/>
      <c r="B625" s="166"/>
      <c r="C625" s="35"/>
      <c r="D625" s="27"/>
      <c r="E625" s="28"/>
      <c r="F625" s="28"/>
      <c r="G625" s="107" t="s">
        <v>742</v>
      </c>
    </row>
    <row r="626" spans="1:7" s="14" customFormat="1" ht="16.5" customHeight="1">
      <c r="A626" s="112"/>
      <c r="B626" s="166"/>
      <c r="C626" s="35"/>
      <c r="D626" s="27"/>
      <c r="E626" s="28"/>
      <c r="F626" s="28"/>
      <c r="G626" s="90" t="s">
        <v>753</v>
      </c>
    </row>
    <row r="627" spans="1:7" s="14" customFormat="1" ht="12.75" customHeight="1">
      <c r="A627" s="112"/>
      <c r="B627" s="166"/>
      <c r="C627" s="35"/>
      <c r="D627" s="27"/>
      <c r="E627" s="28"/>
      <c r="F627" s="28"/>
      <c r="G627" s="90" t="s">
        <v>754</v>
      </c>
    </row>
    <row r="628" spans="1:7" s="14" customFormat="1" ht="19.5" customHeight="1">
      <c r="A628" s="112"/>
      <c r="B628" s="166"/>
      <c r="C628" s="35"/>
      <c r="D628" s="27"/>
      <c r="E628" s="28"/>
      <c r="F628" s="28"/>
      <c r="G628" s="90" t="s">
        <v>755</v>
      </c>
    </row>
    <row r="629" spans="1:7" s="14" customFormat="1" ht="18.75" customHeight="1">
      <c r="A629" s="112"/>
      <c r="B629" s="166"/>
      <c r="C629" s="35"/>
      <c r="D629" s="27"/>
      <c r="E629" s="28"/>
      <c r="F629" s="28"/>
      <c r="G629" s="90" t="s">
        <v>752</v>
      </c>
    </row>
    <row r="630" spans="1:7" s="14" customFormat="1" ht="15" customHeight="1">
      <c r="A630" s="112"/>
      <c r="B630" s="167"/>
      <c r="C630" s="47"/>
      <c r="D630" s="29"/>
      <c r="E630" s="29"/>
      <c r="F630" s="137"/>
      <c r="G630" s="74"/>
    </row>
    <row r="631" spans="1:7" s="14" customFormat="1" ht="26.25" customHeight="1">
      <c r="A631" s="112" t="s">
        <v>756</v>
      </c>
      <c r="B631" s="168">
        <v>127</v>
      </c>
      <c r="C631" s="36" t="s">
        <v>757</v>
      </c>
      <c r="D631" s="129">
        <v>42006</v>
      </c>
      <c r="E631" s="26">
        <v>16909</v>
      </c>
      <c r="F631" s="151"/>
      <c r="G631" s="88" t="s">
        <v>758</v>
      </c>
    </row>
    <row r="632" spans="1:7" s="14" customFormat="1" ht="12.75" customHeight="1">
      <c r="A632" s="112" t="s">
        <v>759</v>
      </c>
      <c r="B632" s="167"/>
      <c r="C632" s="47" t="s">
        <v>760</v>
      </c>
      <c r="D632" s="29">
        <v>38116</v>
      </c>
      <c r="E632" s="29">
        <v>16264</v>
      </c>
      <c r="F632" s="418">
        <f>SUM(E632/D632)</f>
        <v>0.42669744988981007</v>
      </c>
      <c r="G632" s="74"/>
    </row>
    <row r="633" spans="1:7" s="14" customFormat="1" ht="12" hidden="1" customHeight="1" thickBot="1">
      <c r="A633" s="112"/>
      <c r="B633" s="167"/>
      <c r="C633" s="47"/>
      <c r="D633" s="94"/>
      <c r="E633" s="28"/>
      <c r="F633" s="28"/>
      <c r="G633" s="74"/>
    </row>
    <row r="634" spans="1:7" s="5" customFormat="1">
      <c r="A634" s="117" t="s">
        <v>761</v>
      </c>
      <c r="B634" s="180">
        <v>128</v>
      </c>
      <c r="C634" s="359" t="s">
        <v>762</v>
      </c>
      <c r="D634" s="129">
        <v>9657</v>
      </c>
      <c r="E634" s="129">
        <v>1992</v>
      </c>
      <c r="F634" s="217"/>
      <c r="G634" s="88" t="s">
        <v>763</v>
      </c>
    </row>
    <row r="635" spans="1:7" s="5" customFormat="1" ht="12.75" customHeight="1">
      <c r="A635" s="117"/>
      <c r="B635" s="178"/>
      <c r="C635" s="360" t="s">
        <v>764</v>
      </c>
      <c r="D635" s="27">
        <v>8829</v>
      </c>
      <c r="E635" s="246">
        <v>1881</v>
      </c>
      <c r="F635" s="418">
        <f>SUM(E635/D635)</f>
        <v>0.2130479102956167</v>
      </c>
      <c r="G635" s="90" t="s">
        <v>765</v>
      </c>
    </row>
    <row r="636" spans="1:7" s="5" customFormat="1" ht="21.75" customHeight="1">
      <c r="A636" s="117"/>
      <c r="B636" s="178"/>
      <c r="C636" s="361" t="s">
        <v>766</v>
      </c>
      <c r="D636" s="247"/>
      <c r="E636" s="246"/>
      <c r="F636" s="246"/>
      <c r="G636" s="90" t="s">
        <v>767</v>
      </c>
    </row>
    <row r="637" spans="1:7" s="5" customFormat="1" ht="18" customHeight="1">
      <c r="A637" s="117"/>
      <c r="B637" s="178"/>
      <c r="C637" s="362"/>
      <c r="D637" s="363"/>
      <c r="E637" s="246"/>
      <c r="F637" s="246"/>
      <c r="G637" s="107" t="s">
        <v>768</v>
      </c>
    </row>
    <row r="638" spans="1:7" s="5" customFormat="1" ht="15.75" customHeight="1">
      <c r="A638" s="117"/>
      <c r="B638" s="178"/>
      <c r="C638" s="362"/>
      <c r="D638" s="363"/>
      <c r="E638" s="246"/>
      <c r="F638" s="246"/>
      <c r="G638" s="89"/>
    </row>
    <row r="639" spans="1:7" s="5" customFormat="1" ht="14.25" customHeight="1">
      <c r="A639" s="117"/>
      <c r="B639" s="52">
        <v>129</v>
      </c>
      <c r="C639" s="36" t="s">
        <v>769</v>
      </c>
      <c r="D639" s="230"/>
      <c r="E639" s="129"/>
      <c r="F639" s="217"/>
      <c r="G639" s="88" t="s">
        <v>770</v>
      </c>
    </row>
    <row r="640" spans="1:7" s="5" customFormat="1" ht="14.25" customHeight="1">
      <c r="A640" s="117"/>
      <c r="B640" s="50"/>
      <c r="C640" s="35" t="s">
        <v>771</v>
      </c>
      <c r="D640" s="20">
        <v>35666.92</v>
      </c>
      <c r="E640" s="26">
        <v>28126</v>
      </c>
      <c r="F640" s="151"/>
      <c r="G640" s="90" t="s">
        <v>772</v>
      </c>
    </row>
    <row r="641" spans="1:7" s="5" customFormat="1" ht="14.25" customHeight="1">
      <c r="A641" s="117"/>
      <c r="B641" s="50"/>
      <c r="C641" s="35" t="s">
        <v>773</v>
      </c>
      <c r="D641" s="21">
        <v>29557.07</v>
      </c>
      <c r="E641" s="27">
        <v>26203</v>
      </c>
      <c r="F641" s="418">
        <f>SUM(E641/D641)</f>
        <v>0.88652224323994222</v>
      </c>
      <c r="G641" s="90" t="s">
        <v>774</v>
      </c>
    </row>
    <row r="642" spans="1:7" s="5" customFormat="1" ht="14.25" customHeight="1">
      <c r="A642" s="117"/>
      <c r="B642" s="158"/>
      <c r="C642" s="47" t="s">
        <v>775</v>
      </c>
      <c r="D642" s="29"/>
      <c r="E642" s="137"/>
      <c r="F642" s="137"/>
      <c r="G642" s="74"/>
    </row>
    <row r="643" spans="1:7" s="5" customFormat="1" ht="14.25" hidden="1" customHeight="1" thickBot="1">
      <c r="A643" s="117"/>
      <c r="B643" s="158"/>
      <c r="C643" s="47"/>
      <c r="D643" s="29"/>
      <c r="E643" s="29"/>
      <c r="F643" s="137"/>
      <c r="G643" s="74"/>
    </row>
    <row r="644" spans="1:7" s="5" customFormat="1" ht="14.45" customHeight="1">
      <c r="A644" s="117"/>
      <c r="B644" s="178"/>
      <c r="C644" s="444" t="s">
        <v>776</v>
      </c>
      <c r="D644" s="365">
        <v>16783</v>
      </c>
      <c r="E644" s="26">
        <v>6622</v>
      </c>
      <c r="F644" s="151"/>
      <c r="G644" s="89" t="s">
        <v>777</v>
      </c>
    </row>
    <row r="645" spans="1:7" s="5" customFormat="1" ht="13.9" customHeight="1">
      <c r="A645" s="117"/>
      <c r="B645" s="178">
        <v>130</v>
      </c>
      <c r="C645" s="444"/>
      <c r="D645" s="366">
        <v>14215</v>
      </c>
      <c r="E645" s="27">
        <v>6000</v>
      </c>
      <c r="F645" s="418">
        <f>SUM(E645/D645)</f>
        <v>0.42208934224410832</v>
      </c>
      <c r="G645" s="89" t="s">
        <v>778</v>
      </c>
    </row>
    <row r="646" spans="1:7" s="5" customFormat="1" ht="39" customHeight="1">
      <c r="A646" s="117"/>
      <c r="B646" s="178"/>
      <c r="C646" s="444"/>
      <c r="D646" s="363"/>
      <c r="E646" s="246"/>
      <c r="F646" s="246"/>
      <c r="G646" s="89" t="s">
        <v>779</v>
      </c>
    </row>
    <row r="647" spans="1:7" s="5" customFormat="1" ht="26.25" customHeight="1">
      <c r="A647" s="117"/>
      <c r="B647" s="178"/>
      <c r="C647" s="362"/>
      <c r="D647" s="363"/>
      <c r="E647" s="246"/>
      <c r="F647" s="246"/>
      <c r="G647" s="89"/>
    </row>
    <row r="648" spans="1:7" ht="33" customHeight="1">
      <c r="A648" s="112"/>
      <c r="B648" s="52">
        <v>131</v>
      </c>
      <c r="C648" s="323" t="s">
        <v>780</v>
      </c>
      <c r="D648" s="129">
        <v>69880</v>
      </c>
      <c r="E648" s="217">
        <v>5017</v>
      </c>
      <c r="F648" s="217"/>
      <c r="G648" s="208" t="s">
        <v>781</v>
      </c>
    </row>
    <row r="649" spans="1:7" ht="33" customHeight="1">
      <c r="A649" s="112"/>
      <c r="B649" s="158"/>
      <c r="C649" s="312"/>
      <c r="D649" s="30">
        <v>57246</v>
      </c>
      <c r="E649" s="220">
        <v>4690</v>
      </c>
      <c r="F649" s="418">
        <f>SUM(E649/D649)</f>
        <v>8.1927121545610174E-2</v>
      </c>
      <c r="G649" s="211"/>
    </row>
    <row r="650" spans="1:7" ht="27" customHeight="1">
      <c r="A650" s="112"/>
      <c r="B650" s="52">
        <v>132</v>
      </c>
      <c r="C650" s="323" t="s">
        <v>782</v>
      </c>
      <c r="D650" s="129">
        <v>126328</v>
      </c>
      <c r="E650" s="129">
        <v>11720</v>
      </c>
      <c r="F650" s="217"/>
      <c r="G650" s="209" t="s">
        <v>783</v>
      </c>
    </row>
    <row r="651" spans="1:7" ht="18" customHeight="1" thickBot="1">
      <c r="A651" s="114"/>
      <c r="B651" s="156"/>
      <c r="C651" s="367" t="s">
        <v>784</v>
      </c>
      <c r="D651" s="85">
        <v>114324</v>
      </c>
      <c r="E651" s="42">
        <v>11175</v>
      </c>
      <c r="F651" s="418">
        <f>SUM(E651/D651)</f>
        <v>9.7748504251075896E-2</v>
      </c>
      <c r="G651" s="210"/>
    </row>
    <row r="652" spans="1:7" s="5" customFormat="1" ht="13.5" hidden="1" customHeight="1">
      <c r="A652" s="112" t="s">
        <v>785</v>
      </c>
      <c r="B652" s="178">
        <v>120</v>
      </c>
      <c r="C652" s="368" t="s">
        <v>786</v>
      </c>
      <c r="D652" s="238"/>
      <c r="E652" s="248">
        <v>0</v>
      </c>
      <c r="F652" s="248"/>
      <c r="G652" s="90" t="s">
        <v>787</v>
      </c>
    </row>
    <row r="653" spans="1:7" s="5" customFormat="1" ht="15.75" hidden="1" customHeight="1" thickBot="1">
      <c r="A653" s="117"/>
      <c r="B653" s="178"/>
      <c r="C653" s="368" t="s">
        <v>788</v>
      </c>
      <c r="D653" s="240"/>
      <c r="E653" s="249">
        <v>0</v>
      </c>
      <c r="F653" s="249"/>
      <c r="G653" s="107" t="s">
        <v>789</v>
      </c>
    </row>
    <row r="654" spans="1:7" s="5" customFormat="1" ht="15.75" hidden="1" customHeight="1" thickBot="1">
      <c r="A654" s="117"/>
      <c r="B654" s="178"/>
      <c r="C654" s="368"/>
      <c r="D654" s="240"/>
      <c r="E654" s="249"/>
      <c r="F654" s="249"/>
      <c r="G654" s="107"/>
    </row>
    <row r="655" spans="1:7" s="5" customFormat="1" ht="15.75" hidden="1" customHeight="1" thickBot="1">
      <c r="A655" s="117"/>
      <c r="B655" s="178"/>
      <c r="C655" s="368"/>
      <c r="D655" s="247"/>
      <c r="E655" s="250"/>
      <c r="F655" s="249"/>
      <c r="G655" s="90">
        <v>2022</v>
      </c>
    </row>
    <row r="656" spans="1:7" ht="25.5" customHeight="1">
      <c r="A656" s="113" t="s">
        <v>790</v>
      </c>
      <c r="B656" s="187">
        <v>133</v>
      </c>
      <c r="C656" s="369" t="s">
        <v>791</v>
      </c>
      <c r="D656" s="258">
        <v>31670</v>
      </c>
      <c r="E656" s="130">
        <v>16498</v>
      </c>
      <c r="F656" s="216"/>
      <c r="G656" s="75" t="s">
        <v>792</v>
      </c>
    </row>
    <row r="657" spans="1:7">
      <c r="A657" s="112"/>
      <c r="B657" s="178"/>
      <c r="C657" s="328" t="s">
        <v>793</v>
      </c>
      <c r="D657" s="250">
        <v>23407</v>
      </c>
      <c r="E657" s="27">
        <v>14432</v>
      </c>
      <c r="F657" s="418">
        <f>SUM(E657/D657)</f>
        <v>0.61656769342504381</v>
      </c>
      <c r="G657" s="90" t="s">
        <v>794</v>
      </c>
    </row>
    <row r="658" spans="1:7" ht="27.75" customHeight="1">
      <c r="A658" s="112"/>
      <c r="B658" s="179"/>
      <c r="C658" s="331"/>
      <c r="D658" s="251"/>
      <c r="E658" s="251"/>
      <c r="F658" s="234"/>
      <c r="G658" s="74"/>
    </row>
    <row r="659" spans="1:7" ht="15" hidden="1" customHeight="1" thickBot="1">
      <c r="A659" s="112"/>
      <c r="B659" s="178"/>
      <c r="C659" s="328"/>
      <c r="D659" s="247"/>
      <c r="E659" s="246"/>
      <c r="F659" s="246"/>
      <c r="G659" s="90"/>
    </row>
    <row r="660" spans="1:7">
      <c r="A660" s="112" t="s">
        <v>795</v>
      </c>
      <c r="B660" s="180">
        <v>134</v>
      </c>
      <c r="C660" s="337" t="s">
        <v>796</v>
      </c>
      <c r="D660" s="129">
        <v>10852.608</v>
      </c>
      <c r="E660" s="129">
        <v>7095</v>
      </c>
      <c r="F660" s="217"/>
      <c r="G660" s="346" t="s">
        <v>797</v>
      </c>
    </row>
    <row r="661" spans="1:7" s="5" customFormat="1" ht="15" customHeight="1">
      <c r="A661" s="117"/>
      <c r="B661" s="178"/>
      <c r="C661" s="328" t="s">
        <v>798</v>
      </c>
      <c r="D661" s="27">
        <v>9108.43</v>
      </c>
      <c r="E661" s="247">
        <v>6607</v>
      </c>
      <c r="F661" s="418">
        <f>SUM(E661/D661)</f>
        <v>0.72537199056258872</v>
      </c>
      <c r="G661" s="370" t="s">
        <v>799</v>
      </c>
    </row>
    <row r="662" spans="1:7">
      <c r="A662" s="112"/>
      <c r="B662" s="178"/>
      <c r="C662" s="328"/>
      <c r="D662" s="247"/>
      <c r="E662" s="247"/>
      <c r="F662" s="246"/>
      <c r="G662" s="77" t="s">
        <v>800</v>
      </c>
    </row>
    <row r="663" spans="1:7" ht="11.25" customHeight="1">
      <c r="A663" s="112"/>
      <c r="B663" s="179"/>
      <c r="C663" s="331"/>
      <c r="D663" s="251"/>
      <c r="E663" s="251"/>
      <c r="F663" s="234"/>
      <c r="G663" s="24"/>
    </row>
    <row r="664" spans="1:7" ht="15" hidden="1" customHeight="1">
      <c r="A664" s="112" t="s">
        <v>785</v>
      </c>
      <c r="B664" s="180">
        <v>123</v>
      </c>
      <c r="C664" s="337" t="s">
        <v>801</v>
      </c>
      <c r="D664" s="129"/>
      <c r="E664" s="26"/>
      <c r="F664" s="151"/>
      <c r="G664" s="87" t="s">
        <v>802</v>
      </c>
    </row>
    <row r="665" spans="1:7" hidden="1">
      <c r="A665" s="112"/>
      <c r="B665" s="178"/>
      <c r="C665" s="328"/>
      <c r="D665" s="27"/>
      <c r="E665" s="233"/>
      <c r="F665" s="233"/>
      <c r="G665" s="90" t="s">
        <v>803</v>
      </c>
    </row>
    <row r="666" spans="1:7" ht="18" hidden="1" customHeight="1">
      <c r="A666" s="112"/>
      <c r="B666" s="178"/>
      <c r="C666" s="328"/>
      <c r="D666" s="247"/>
      <c r="E666" s="246"/>
      <c r="F666" s="246"/>
      <c r="G666" s="90" t="s">
        <v>804</v>
      </c>
    </row>
    <row r="667" spans="1:7" ht="18" hidden="1" customHeight="1">
      <c r="A667" s="112"/>
      <c r="B667" s="178"/>
      <c r="C667" s="328"/>
      <c r="D667" s="247"/>
      <c r="E667" s="246"/>
      <c r="F667" s="246"/>
      <c r="G667" s="90"/>
    </row>
    <row r="668" spans="1:7" ht="18" hidden="1" customHeight="1">
      <c r="A668" s="112"/>
      <c r="B668" s="178"/>
      <c r="C668" s="328"/>
      <c r="D668" s="247"/>
      <c r="E668" s="246"/>
      <c r="F668" s="246"/>
      <c r="G668" s="90"/>
    </row>
    <row r="669" spans="1:7" ht="18" hidden="1" customHeight="1">
      <c r="A669" s="112"/>
      <c r="B669" s="178"/>
      <c r="C669" s="328"/>
      <c r="D669" s="247"/>
      <c r="E669" s="246"/>
      <c r="F669" s="246"/>
      <c r="G669" s="90"/>
    </row>
    <row r="670" spans="1:7" ht="18" hidden="1" customHeight="1">
      <c r="A670" s="112"/>
      <c r="B670" s="178"/>
      <c r="C670" s="328"/>
      <c r="D670" s="247"/>
      <c r="E670" s="246"/>
      <c r="F670" s="246"/>
      <c r="G670" s="90"/>
    </row>
    <row r="671" spans="1:7" ht="18" hidden="1" customHeight="1">
      <c r="A671" s="112"/>
      <c r="B671" s="178"/>
      <c r="C671" s="328"/>
      <c r="D671" s="247"/>
      <c r="E671" s="246"/>
      <c r="F671" s="246"/>
      <c r="G671" s="90"/>
    </row>
    <row r="672" spans="1:7" ht="18" hidden="1" customHeight="1">
      <c r="A672" s="112"/>
      <c r="B672" s="178"/>
      <c r="C672" s="328"/>
      <c r="D672" s="247"/>
      <c r="E672" s="246"/>
      <c r="F672" s="246"/>
      <c r="G672" s="90"/>
    </row>
    <row r="673" spans="1:7" ht="18" hidden="1" customHeight="1">
      <c r="A673" s="112"/>
      <c r="B673" s="178"/>
      <c r="C673" s="328"/>
      <c r="D673" s="247"/>
      <c r="E673" s="246"/>
      <c r="F673" s="246"/>
      <c r="G673" s="90"/>
    </row>
    <row r="674" spans="1:7" ht="18" hidden="1" customHeight="1">
      <c r="A674" s="112"/>
      <c r="B674" s="178"/>
      <c r="C674" s="328"/>
      <c r="D674" s="247"/>
      <c r="E674" s="246"/>
      <c r="F674" s="246"/>
      <c r="G674" s="90"/>
    </row>
    <row r="675" spans="1:7" ht="18" hidden="1" customHeight="1">
      <c r="A675" s="112"/>
      <c r="B675" s="178"/>
      <c r="C675" s="328"/>
      <c r="D675" s="247"/>
      <c r="E675" s="246"/>
      <c r="F675" s="246"/>
      <c r="G675" s="90"/>
    </row>
    <row r="676" spans="1:7" ht="18" hidden="1" customHeight="1">
      <c r="A676" s="112"/>
      <c r="B676" s="178"/>
      <c r="C676" s="328"/>
      <c r="D676" s="247"/>
      <c r="E676" s="246"/>
      <c r="F676" s="246"/>
      <c r="G676" s="90"/>
    </row>
    <row r="677" spans="1:7" ht="18" hidden="1" customHeight="1">
      <c r="A677" s="112"/>
      <c r="B677" s="178"/>
      <c r="C677" s="328"/>
      <c r="D677" s="247"/>
      <c r="E677" s="246"/>
      <c r="F677" s="246"/>
      <c r="G677" s="90"/>
    </row>
    <row r="678" spans="1:7" ht="21.75" hidden="1" customHeight="1" thickBot="1">
      <c r="A678" s="112"/>
      <c r="B678" s="179"/>
      <c r="C678" s="331"/>
      <c r="D678" s="251"/>
      <c r="E678" s="251"/>
      <c r="F678" s="234"/>
      <c r="G678" s="74">
        <v>2022</v>
      </c>
    </row>
    <row r="679" spans="1:7" s="5" customFormat="1" ht="24.75" customHeight="1">
      <c r="A679" s="120" t="s">
        <v>805</v>
      </c>
      <c r="B679" s="178">
        <v>135</v>
      </c>
      <c r="C679" s="360" t="s">
        <v>806</v>
      </c>
      <c r="D679" s="20">
        <v>24538.106</v>
      </c>
      <c r="E679" s="26">
        <v>11998</v>
      </c>
      <c r="F679" s="151"/>
      <c r="G679" s="102" t="s">
        <v>807</v>
      </c>
    </row>
    <row r="680" spans="1:7" s="5" customFormat="1" ht="12.75" customHeight="1">
      <c r="A680" s="117"/>
      <c r="B680" s="178"/>
      <c r="C680" s="328" t="s">
        <v>808</v>
      </c>
      <c r="D680" s="57">
        <v>20728</v>
      </c>
      <c r="E680" s="233">
        <v>11149</v>
      </c>
      <c r="F680" s="418">
        <f>SUM(E680/D680)</f>
        <v>0.53787147819374759</v>
      </c>
      <c r="G680" s="371" t="s">
        <v>809</v>
      </c>
    </row>
    <row r="681" spans="1:7" s="5" customFormat="1" ht="12.75" customHeight="1">
      <c r="A681" s="117"/>
      <c r="B681" s="178"/>
      <c r="C681" s="328"/>
      <c r="D681" s="57"/>
      <c r="E681" s="233"/>
      <c r="F681" s="233"/>
      <c r="G681" s="371"/>
    </row>
    <row r="682" spans="1:7" s="5" customFormat="1" ht="12.75" hidden="1" customHeight="1">
      <c r="A682" s="117"/>
      <c r="B682" s="178"/>
      <c r="C682" s="328"/>
      <c r="D682" s="57"/>
      <c r="E682" s="233"/>
      <c r="F682" s="233"/>
      <c r="G682" s="371"/>
    </row>
    <row r="683" spans="1:7" s="5" customFormat="1" ht="12.75" hidden="1" customHeight="1">
      <c r="A683" s="117"/>
      <c r="B683" s="178"/>
      <c r="C683" s="328"/>
      <c r="D683" s="57"/>
      <c r="E683" s="233"/>
      <c r="F683" s="233"/>
      <c r="G683" s="371"/>
    </row>
    <row r="684" spans="1:7" s="5" customFormat="1" ht="12.75" hidden="1" customHeight="1">
      <c r="A684" s="117"/>
      <c r="B684" s="178"/>
      <c r="C684" s="328"/>
      <c r="D684" s="57"/>
      <c r="E684" s="233"/>
      <c r="F684" s="233"/>
      <c r="G684" s="371"/>
    </row>
    <row r="685" spans="1:7" s="5" customFormat="1" ht="12.75" hidden="1" customHeight="1">
      <c r="A685" s="117"/>
      <c r="B685" s="178"/>
      <c r="C685" s="328"/>
      <c r="D685" s="57"/>
      <c r="E685" s="233"/>
      <c r="F685" s="233"/>
      <c r="G685" s="371"/>
    </row>
    <row r="686" spans="1:7" s="5" customFormat="1" ht="12.75" hidden="1" customHeight="1">
      <c r="A686" s="117"/>
      <c r="B686" s="178"/>
      <c r="C686" s="328"/>
      <c r="D686" s="57"/>
      <c r="E686" s="233"/>
      <c r="F686" s="233"/>
      <c r="G686" s="371"/>
    </row>
    <row r="687" spans="1:7" s="5" customFormat="1" ht="17.25" customHeight="1">
      <c r="A687" s="117"/>
      <c r="B687" s="179"/>
      <c r="C687" s="331"/>
      <c r="D687" s="251"/>
      <c r="E687" s="234"/>
      <c r="F687" s="234"/>
      <c r="G687" s="74"/>
    </row>
    <row r="688" spans="1:7" s="5" customFormat="1" ht="15" hidden="1" customHeight="1" thickBot="1">
      <c r="A688" s="117"/>
      <c r="B688" s="179"/>
      <c r="C688" s="331"/>
      <c r="D688" s="251"/>
      <c r="E688" s="246"/>
      <c r="F688" s="246"/>
      <c r="G688" s="24"/>
    </row>
    <row r="689" spans="1:7" s="5" customFormat="1" ht="19.5" customHeight="1">
      <c r="A689" s="117" t="s">
        <v>810</v>
      </c>
      <c r="B689" s="180">
        <v>136</v>
      </c>
      <c r="C689" s="337" t="s">
        <v>811</v>
      </c>
      <c r="D689" s="129">
        <v>78824.612999999998</v>
      </c>
      <c r="E689" s="129">
        <v>6473</v>
      </c>
      <c r="F689" s="217"/>
      <c r="G689" s="346" t="s">
        <v>812</v>
      </c>
    </row>
    <row r="690" spans="1:7" s="5" customFormat="1" ht="19.5" customHeight="1">
      <c r="A690" s="117" t="s">
        <v>813</v>
      </c>
      <c r="B690" s="178"/>
      <c r="C690" s="328" t="s">
        <v>814</v>
      </c>
      <c r="D690" s="82">
        <v>66807.775999999998</v>
      </c>
      <c r="E690" s="233">
        <v>4809</v>
      </c>
      <c r="F690" s="418">
        <f>SUM(E690/D690)</f>
        <v>7.1982638667690418E-2</v>
      </c>
      <c r="G690" s="372" t="s">
        <v>815</v>
      </c>
    </row>
    <row r="691" spans="1:7" s="5" customFormat="1" ht="15" customHeight="1">
      <c r="A691" s="117"/>
      <c r="B691" s="178"/>
      <c r="C691" s="328" t="s">
        <v>816</v>
      </c>
      <c r="D691" s="247"/>
      <c r="E691" s="246"/>
      <c r="F691" s="246"/>
      <c r="G691" s="373" t="s">
        <v>817</v>
      </c>
    </row>
    <row r="692" spans="1:7" s="5" customFormat="1" ht="15" hidden="1" customHeight="1">
      <c r="A692" s="117"/>
      <c r="B692" s="178"/>
      <c r="C692" s="328"/>
      <c r="D692" s="247"/>
      <c r="E692" s="246"/>
      <c r="F692" s="246"/>
      <c r="G692" s="373"/>
    </row>
    <row r="693" spans="1:7" s="5" customFormat="1" ht="15" hidden="1" customHeight="1">
      <c r="A693" s="117"/>
      <c r="B693" s="178"/>
      <c r="C693" s="328"/>
      <c r="D693" s="247"/>
      <c r="E693" s="246"/>
      <c r="F693" s="246"/>
      <c r="G693" s="373"/>
    </row>
    <row r="694" spans="1:7" s="5" customFormat="1" ht="15" hidden="1" customHeight="1">
      <c r="A694" s="117"/>
      <c r="B694" s="178"/>
      <c r="C694" s="328"/>
      <c r="D694" s="247"/>
      <c r="E694" s="246"/>
      <c r="F694" s="246"/>
      <c r="G694" s="373"/>
    </row>
    <row r="695" spans="1:7" s="5" customFormat="1" ht="15" hidden="1" customHeight="1">
      <c r="A695" s="117"/>
      <c r="B695" s="178"/>
      <c r="C695" s="328"/>
      <c r="D695" s="247"/>
      <c r="E695" s="246"/>
      <c r="F695" s="246"/>
      <c r="G695" s="373"/>
    </row>
    <row r="696" spans="1:7" s="5" customFormat="1" ht="15" hidden="1" customHeight="1">
      <c r="A696" s="117"/>
      <c r="B696" s="178"/>
      <c r="C696" s="328"/>
      <c r="D696" s="247"/>
      <c r="E696" s="246"/>
      <c r="F696" s="246"/>
      <c r="G696" s="373"/>
    </row>
    <row r="697" spans="1:7" s="5" customFormat="1" ht="18" customHeight="1">
      <c r="A697" s="117"/>
      <c r="B697" s="178"/>
      <c r="C697" s="328"/>
      <c r="D697" s="247"/>
      <c r="E697" s="251"/>
      <c r="F697" s="251"/>
      <c r="G697" s="374"/>
    </row>
    <row r="698" spans="1:7" ht="24" customHeight="1">
      <c r="A698" s="117" t="s">
        <v>818</v>
      </c>
      <c r="B698" s="180">
        <v>137</v>
      </c>
      <c r="C698" s="337" t="s">
        <v>819</v>
      </c>
      <c r="D698" s="375">
        <v>10878</v>
      </c>
      <c r="E698" s="26">
        <v>584</v>
      </c>
      <c r="F698" s="151"/>
      <c r="G698" s="346" t="s">
        <v>820</v>
      </c>
    </row>
    <row r="699" spans="1:7" ht="21.75" customHeight="1">
      <c r="A699" s="117" t="s">
        <v>813</v>
      </c>
      <c r="B699" s="178"/>
      <c r="C699" s="328" t="s">
        <v>821</v>
      </c>
      <c r="D699" s="376">
        <v>8924.1579999999994</v>
      </c>
      <c r="E699" s="82">
        <v>231</v>
      </c>
      <c r="F699" s="418">
        <f>SUM(E699/D699)</f>
        <v>2.5884794957686766E-2</v>
      </c>
      <c r="G699" s="372" t="s">
        <v>822</v>
      </c>
    </row>
    <row r="700" spans="1:7" ht="15.75" customHeight="1">
      <c r="A700" s="112"/>
      <c r="B700" s="178"/>
      <c r="C700" s="328" t="s">
        <v>823</v>
      </c>
      <c r="D700" s="376" t="s">
        <v>824</v>
      </c>
      <c r="E700" s="233"/>
      <c r="F700" s="233"/>
      <c r="G700" s="371" t="s">
        <v>825</v>
      </c>
    </row>
    <row r="701" spans="1:7" ht="23.25" hidden="1" customHeight="1">
      <c r="A701" s="112"/>
      <c r="B701" s="178"/>
      <c r="C701" s="328"/>
      <c r="D701" s="376"/>
      <c r="E701" s="233"/>
      <c r="F701" s="233"/>
      <c r="G701" s="371"/>
    </row>
    <row r="702" spans="1:7" ht="23.25" hidden="1" customHeight="1">
      <c r="A702" s="112"/>
      <c r="B702" s="178"/>
      <c r="C702" s="328"/>
      <c r="D702" s="376"/>
      <c r="E702" s="233"/>
      <c r="F702" s="233"/>
      <c r="G702" s="371"/>
    </row>
    <row r="703" spans="1:7" ht="23.25" hidden="1" customHeight="1">
      <c r="A703" s="112"/>
      <c r="B703" s="178"/>
      <c r="C703" s="328"/>
      <c r="D703" s="376"/>
      <c r="E703" s="233"/>
      <c r="F703" s="233"/>
      <c r="G703" s="371"/>
    </row>
    <row r="704" spans="1:7" ht="23.25" hidden="1" customHeight="1">
      <c r="A704" s="112"/>
      <c r="B704" s="178"/>
      <c r="C704" s="328"/>
      <c r="D704" s="376"/>
      <c r="E704" s="233"/>
      <c r="F704" s="233"/>
      <c r="G704" s="371"/>
    </row>
    <row r="705" spans="1:7" ht="23.25" hidden="1" customHeight="1">
      <c r="A705" s="112"/>
      <c r="B705" s="178"/>
      <c r="C705" s="328"/>
      <c r="D705" s="376"/>
      <c r="E705" s="233"/>
      <c r="F705" s="233"/>
      <c r="G705" s="371"/>
    </row>
    <row r="706" spans="1:7" ht="23.25" hidden="1" customHeight="1">
      <c r="A706" s="112"/>
      <c r="B706" s="178"/>
      <c r="C706" s="328"/>
      <c r="D706" s="376"/>
      <c r="E706" s="233"/>
      <c r="F706" s="233"/>
      <c r="G706" s="371"/>
    </row>
    <row r="707" spans="1:7" ht="15.75" hidden="1" customHeight="1">
      <c r="A707" s="112"/>
      <c r="B707" s="178"/>
      <c r="C707" s="328"/>
      <c r="D707" s="376"/>
      <c r="E707" s="233"/>
      <c r="F707" s="233"/>
      <c r="G707" s="371"/>
    </row>
    <row r="708" spans="1:7" ht="13.5" customHeight="1">
      <c r="A708" s="112"/>
      <c r="B708" s="179"/>
      <c r="C708" s="377"/>
      <c r="D708" s="378"/>
      <c r="E708" s="251"/>
      <c r="F708" s="234"/>
      <c r="G708" s="277"/>
    </row>
    <row r="709" spans="1:7" ht="15" customHeight="1">
      <c r="A709" s="117" t="s">
        <v>826</v>
      </c>
      <c r="B709" s="178">
        <v>138</v>
      </c>
      <c r="C709" s="328" t="s">
        <v>819</v>
      </c>
      <c r="D709" s="364">
        <v>28857.173999999999</v>
      </c>
      <c r="E709" s="26">
        <v>405</v>
      </c>
      <c r="F709" s="151"/>
      <c r="G709" s="102" t="s">
        <v>827</v>
      </c>
    </row>
    <row r="710" spans="1:7" ht="23.25" customHeight="1">
      <c r="A710" s="117" t="s">
        <v>813</v>
      </c>
      <c r="B710" s="178"/>
      <c r="C710" s="328" t="s">
        <v>828</v>
      </c>
      <c r="D710" s="376">
        <v>24576.589</v>
      </c>
      <c r="E710" s="233">
        <v>0</v>
      </c>
      <c r="F710" s="418">
        <f>SUM(E710/D710)</f>
        <v>0</v>
      </c>
      <c r="G710" s="372" t="s">
        <v>829</v>
      </c>
    </row>
    <row r="711" spans="1:7" ht="15.75" hidden="1" customHeight="1">
      <c r="A711" s="117"/>
      <c r="B711" s="178"/>
      <c r="C711" s="328"/>
      <c r="D711" s="376"/>
      <c r="E711" s="233"/>
      <c r="F711" s="233"/>
      <c r="G711" s="372"/>
    </row>
    <row r="712" spans="1:7" ht="24" hidden="1" customHeight="1">
      <c r="A712" s="117"/>
      <c r="B712" s="178"/>
      <c r="C712" s="328"/>
      <c r="D712" s="376"/>
      <c r="E712" s="233"/>
      <c r="F712" s="233"/>
      <c r="G712" s="372"/>
    </row>
    <row r="713" spans="1:7" ht="18.75" hidden="1" customHeight="1">
      <c r="A713" s="117"/>
      <c r="B713" s="178"/>
      <c r="C713" s="328"/>
      <c r="D713" s="376"/>
      <c r="E713" s="233"/>
      <c r="F713" s="233"/>
      <c r="G713" s="372"/>
    </row>
    <row r="714" spans="1:7" ht="17.25" hidden="1" customHeight="1">
      <c r="A714" s="117"/>
      <c r="B714" s="178"/>
      <c r="C714" s="328"/>
      <c r="D714" s="376"/>
      <c r="E714" s="233"/>
      <c r="F714" s="233"/>
      <c r="G714" s="372"/>
    </row>
    <row r="715" spans="1:7" ht="17.25" hidden="1" customHeight="1">
      <c r="A715" s="117"/>
      <c r="B715" s="178"/>
      <c r="C715" s="328"/>
      <c r="D715" s="376"/>
      <c r="E715" s="233"/>
      <c r="F715" s="233"/>
      <c r="G715" s="372"/>
    </row>
    <row r="716" spans="1:7" ht="18" hidden="1" customHeight="1">
      <c r="A716" s="117"/>
      <c r="B716" s="178"/>
      <c r="C716" s="328"/>
      <c r="D716" s="376"/>
      <c r="E716" s="233"/>
      <c r="F716" s="233"/>
      <c r="G716" s="372"/>
    </row>
    <row r="717" spans="1:7" ht="18.75" customHeight="1">
      <c r="A717" s="112"/>
      <c r="B717" s="178"/>
      <c r="C717" s="328"/>
      <c r="D717" s="376"/>
      <c r="E717" s="233"/>
      <c r="F717" s="233"/>
      <c r="G717" s="371" t="s">
        <v>830</v>
      </c>
    </row>
    <row r="718" spans="1:7" ht="13.5" customHeight="1">
      <c r="A718" s="112"/>
      <c r="B718" s="179"/>
      <c r="C718" s="377"/>
      <c r="D718" s="378"/>
      <c r="E718" s="234"/>
      <c r="F718" s="234"/>
      <c r="G718" s="277"/>
    </row>
    <row r="719" spans="1:7" ht="18" customHeight="1">
      <c r="A719" s="112" t="s">
        <v>831</v>
      </c>
      <c r="B719" s="168">
        <v>139</v>
      </c>
      <c r="C719" s="36" t="s">
        <v>832</v>
      </c>
      <c r="D719" s="230"/>
      <c r="E719" s="230"/>
      <c r="F719" s="219"/>
      <c r="G719" s="310" t="s">
        <v>833</v>
      </c>
    </row>
    <row r="720" spans="1:7" ht="13.5" customHeight="1">
      <c r="A720" s="112"/>
      <c r="B720" s="166"/>
      <c r="C720" s="35" t="s">
        <v>834</v>
      </c>
      <c r="D720" s="26">
        <v>40846</v>
      </c>
      <c r="E720" s="26">
        <v>15737</v>
      </c>
      <c r="F720" s="151"/>
      <c r="G720" s="90" t="s">
        <v>835</v>
      </c>
    </row>
    <row r="721" spans="1:7" ht="13.5" customHeight="1">
      <c r="A721" s="112"/>
      <c r="B721" s="166"/>
      <c r="C721" s="35"/>
      <c r="D721" s="27">
        <v>34200</v>
      </c>
      <c r="E721" s="28">
        <v>14354</v>
      </c>
      <c r="F721" s="418">
        <f>SUM(E721/D721)</f>
        <v>0.41970760233918131</v>
      </c>
      <c r="G721" s="90" t="s">
        <v>836</v>
      </c>
    </row>
    <row r="722" spans="1:7" ht="13.5" customHeight="1">
      <c r="A722" s="112"/>
      <c r="B722" s="166"/>
      <c r="C722" s="35"/>
      <c r="D722" s="27"/>
      <c r="E722" s="28"/>
      <c r="F722" s="28"/>
      <c r="G722" s="90"/>
    </row>
    <row r="723" spans="1:7" ht="13.5" customHeight="1">
      <c r="A723" s="112"/>
      <c r="B723" s="166"/>
      <c r="C723" s="35"/>
      <c r="D723" s="27"/>
      <c r="E723" s="28"/>
      <c r="F723" s="28"/>
      <c r="G723" s="90"/>
    </row>
    <row r="724" spans="1:7" ht="16.5" customHeight="1">
      <c r="A724" s="112"/>
      <c r="B724" s="166"/>
      <c r="C724" s="35"/>
      <c r="D724" s="27"/>
      <c r="E724" s="28"/>
      <c r="F724" s="28"/>
      <c r="G724" s="90" t="s">
        <v>837</v>
      </c>
    </row>
    <row r="725" spans="1:7" ht="15.75" customHeight="1">
      <c r="A725" s="112"/>
      <c r="B725" s="174"/>
      <c r="C725" s="35"/>
      <c r="D725" s="27"/>
      <c r="E725" s="28"/>
      <c r="F725" s="28"/>
      <c r="G725" s="90" t="s">
        <v>838</v>
      </c>
    </row>
    <row r="726" spans="1:7" ht="12" customHeight="1">
      <c r="A726" s="112"/>
      <c r="B726" s="166"/>
      <c r="C726" s="35"/>
      <c r="D726" s="27"/>
      <c r="E726" s="28"/>
      <c r="F726" s="28"/>
      <c r="G726" s="90" t="s">
        <v>839</v>
      </c>
    </row>
    <row r="727" spans="1:7" ht="13.5" customHeight="1">
      <c r="A727" s="112"/>
      <c r="B727" s="167"/>
      <c r="C727" s="47"/>
      <c r="D727" s="29"/>
      <c r="E727" s="29"/>
      <c r="F727" s="137"/>
      <c r="G727" s="74"/>
    </row>
    <row r="728" spans="1:7" ht="15.75" hidden="1" customHeight="1" thickBot="1">
      <c r="A728" s="112" t="s">
        <v>840</v>
      </c>
      <c r="B728" s="168"/>
      <c r="C728" s="33"/>
      <c r="D728" s="129">
        <v>0</v>
      </c>
      <c r="E728" s="217">
        <v>0</v>
      </c>
      <c r="F728" s="217"/>
      <c r="G728" s="78">
        <v>0</v>
      </c>
    </row>
    <row r="729" spans="1:7" ht="15.75" hidden="1" customHeight="1" thickBot="1">
      <c r="A729" s="112"/>
      <c r="B729" s="166"/>
      <c r="C729" s="31"/>
      <c r="D729" s="82">
        <v>0</v>
      </c>
      <c r="E729" s="28">
        <v>0</v>
      </c>
      <c r="F729" s="28"/>
      <c r="G729" s="77">
        <v>0</v>
      </c>
    </row>
    <row r="730" spans="1:7" ht="15.75" hidden="1" customHeight="1" thickBot="1">
      <c r="A730" s="112"/>
      <c r="B730" s="167"/>
      <c r="C730" s="34"/>
      <c r="D730" s="30"/>
      <c r="E730" s="137"/>
      <c r="F730" s="137"/>
      <c r="G730" s="24">
        <v>0</v>
      </c>
    </row>
    <row r="731" spans="1:7" ht="15.75" customHeight="1">
      <c r="A731" s="112" t="s">
        <v>841</v>
      </c>
      <c r="B731" s="180">
        <v>140</v>
      </c>
      <c r="C731" s="337" t="s">
        <v>842</v>
      </c>
      <c r="D731" s="375">
        <v>41333</v>
      </c>
      <c r="E731" s="235">
        <v>20112</v>
      </c>
      <c r="F731" s="235"/>
      <c r="G731" s="379" t="s">
        <v>843</v>
      </c>
    </row>
    <row r="732" spans="1:7" s="17" customFormat="1" ht="13.5" customHeight="1">
      <c r="A732" s="116"/>
      <c r="B732" s="186"/>
      <c r="C732" s="380" t="s">
        <v>844</v>
      </c>
      <c r="D732" s="376">
        <v>39089</v>
      </c>
      <c r="E732" s="233">
        <v>19459</v>
      </c>
      <c r="F732" s="418">
        <f>SUM(E732/D732)</f>
        <v>0.49781268387525901</v>
      </c>
      <c r="G732" s="381" t="s">
        <v>845</v>
      </c>
    </row>
    <row r="733" spans="1:7" s="17" customFormat="1" ht="13.5" customHeight="1">
      <c r="A733" s="116"/>
      <c r="B733" s="191"/>
      <c r="C733" s="382" t="s">
        <v>846</v>
      </c>
      <c r="D733" s="383"/>
      <c r="E733" s="236"/>
      <c r="F733" s="236"/>
      <c r="G733" s="277"/>
    </row>
    <row r="734" spans="1:7" ht="15" customHeight="1">
      <c r="A734" s="112" t="s">
        <v>847</v>
      </c>
      <c r="B734" s="178">
        <v>141</v>
      </c>
      <c r="C734" s="328" t="s">
        <v>848</v>
      </c>
      <c r="D734" s="364">
        <v>33104</v>
      </c>
      <c r="E734" s="26">
        <v>14520</v>
      </c>
      <c r="F734" s="151"/>
      <c r="G734" s="90" t="s">
        <v>849</v>
      </c>
    </row>
    <row r="735" spans="1:7" ht="13.5" customHeight="1">
      <c r="A735" s="112"/>
      <c r="B735" s="178"/>
      <c r="C735" s="328" t="s">
        <v>850</v>
      </c>
      <c r="D735" s="376">
        <v>22681</v>
      </c>
      <c r="E735" s="233">
        <v>13078</v>
      </c>
      <c r="F735" s="418">
        <f>SUM(E735/D735)</f>
        <v>0.57660596975442002</v>
      </c>
      <c r="G735" s="90" t="s">
        <v>851</v>
      </c>
    </row>
    <row r="736" spans="1:7" ht="13.5" customHeight="1">
      <c r="A736" s="112"/>
      <c r="B736" s="178"/>
      <c r="C736" s="328" t="s">
        <v>852</v>
      </c>
      <c r="D736" s="376"/>
      <c r="E736" s="233"/>
      <c r="F736" s="233"/>
      <c r="G736" s="90" t="s">
        <v>853</v>
      </c>
    </row>
    <row r="737" spans="1:7" ht="14.25" customHeight="1">
      <c r="A737" s="112"/>
      <c r="B737" s="178"/>
      <c r="C737" s="328"/>
      <c r="D737" s="376"/>
      <c r="E737" s="233"/>
      <c r="F737" s="233"/>
      <c r="G737" s="107" t="s">
        <v>854</v>
      </c>
    </row>
    <row r="738" spans="1:7" ht="15" customHeight="1">
      <c r="A738" s="112"/>
      <c r="B738" s="179"/>
      <c r="C738" s="331" t="s">
        <v>824</v>
      </c>
      <c r="D738" s="251"/>
      <c r="E738" s="234"/>
      <c r="F738" s="234"/>
      <c r="G738" s="74"/>
    </row>
    <row r="739" spans="1:7" ht="27" customHeight="1">
      <c r="A739" s="112"/>
      <c r="B739" s="166">
        <v>142</v>
      </c>
      <c r="C739" s="31" t="s">
        <v>855</v>
      </c>
      <c r="D739" s="54">
        <v>27289</v>
      </c>
      <c r="E739" s="151">
        <v>5501</v>
      </c>
      <c r="F739" s="151"/>
      <c r="G739" s="90" t="s">
        <v>856</v>
      </c>
    </row>
    <row r="740" spans="1:7">
      <c r="A740" s="112"/>
      <c r="B740" s="166"/>
      <c r="C740" s="64" t="s">
        <v>857</v>
      </c>
      <c r="D740" s="57">
        <v>24114</v>
      </c>
      <c r="E740" s="143">
        <v>0</v>
      </c>
      <c r="F740" s="418">
        <f>SUM(E740/D740)</f>
        <v>0</v>
      </c>
      <c r="G740" s="90"/>
    </row>
    <row r="741" spans="1:7">
      <c r="A741" s="112"/>
      <c r="B741" s="166"/>
      <c r="C741" s="32"/>
      <c r="D741" s="65"/>
      <c r="E741" s="143"/>
      <c r="F741" s="143"/>
      <c r="G741" s="90"/>
    </row>
    <row r="742" spans="1:7" ht="19.5" customHeight="1">
      <c r="A742" s="112" t="s">
        <v>858</v>
      </c>
      <c r="B742" s="168">
        <v>143</v>
      </c>
      <c r="C742" s="36" t="s">
        <v>859</v>
      </c>
      <c r="D742" s="384">
        <v>69039</v>
      </c>
      <c r="E742" s="217">
        <v>63638</v>
      </c>
      <c r="F742" s="217"/>
      <c r="G742" s="88" t="s">
        <v>860</v>
      </c>
    </row>
    <row r="743" spans="1:7" ht="18" customHeight="1">
      <c r="A743" s="112"/>
      <c r="B743" s="166"/>
      <c r="C743" s="48" t="s">
        <v>861</v>
      </c>
      <c r="D743" s="79">
        <v>60028</v>
      </c>
      <c r="E743" s="143">
        <v>60020</v>
      </c>
      <c r="F743" s="418">
        <f>SUM(E743/D743)</f>
        <v>0.99986672885986538</v>
      </c>
      <c r="G743" s="90" t="s">
        <v>862</v>
      </c>
    </row>
    <row r="744" spans="1:7" ht="13.5" customHeight="1">
      <c r="A744" s="112"/>
      <c r="B744" s="166"/>
      <c r="C744" s="48"/>
      <c r="D744" s="57"/>
      <c r="E744" s="143"/>
      <c r="F744" s="143"/>
      <c r="G744" s="90" t="s">
        <v>809</v>
      </c>
    </row>
    <row r="745" spans="1:7" ht="12.75" customHeight="1">
      <c r="A745" s="112"/>
      <c r="B745" s="167"/>
      <c r="C745" s="296"/>
      <c r="D745" s="65"/>
      <c r="E745" s="220"/>
      <c r="F745" s="220"/>
      <c r="G745" s="277"/>
    </row>
    <row r="746" spans="1:7" ht="15" hidden="1" customHeight="1" thickBot="1">
      <c r="A746" s="112"/>
      <c r="B746" s="166"/>
      <c r="C746" s="48"/>
      <c r="D746" s="57"/>
      <c r="E746" s="143"/>
      <c r="F746" s="143"/>
      <c r="G746" s="89"/>
    </row>
    <row r="747" spans="1:7" ht="12.75" customHeight="1">
      <c r="A747" s="112" t="s">
        <v>863</v>
      </c>
      <c r="B747" s="168">
        <v>144</v>
      </c>
      <c r="C747" s="33" t="s">
        <v>864</v>
      </c>
      <c r="D747" s="129">
        <v>29862</v>
      </c>
      <c r="E747" s="217">
        <v>22883</v>
      </c>
      <c r="F747" s="217"/>
      <c r="G747" s="88" t="s">
        <v>865</v>
      </c>
    </row>
    <row r="748" spans="1:7" ht="15" customHeight="1">
      <c r="A748" s="112"/>
      <c r="B748" s="166"/>
      <c r="C748" s="31" t="s">
        <v>866</v>
      </c>
      <c r="D748" s="82">
        <v>26879</v>
      </c>
      <c r="E748" s="143">
        <v>22422</v>
      </c>
      <c r="F748" s="418">
        <f>SUM(E748/D748)</f>
        <v>0.83418281930131333</v>
      </c>
      <c r="G748" s="90" t="s">
        <v>867</v>
      </c>
    </row>
    <row r="749" spans="1:7" ht="17.25" customHeight="1" thickBot="1">
      <c r="A749" s="114"/>
      <c r="B749" s="172"/>
      <c r="C749" s="44"/>
      <c r="D749" s="42"/>
      <c r="E749" s="93"/>
      <c r="F749" s="93"/>
      <c r="G749" s="46"/>
    </row>
    <row r="750" spans="1:7" ht="27" customHeight="1">
      <c r="A750" s="112" t="s">
        <v>868</v>
      </c>
      <c r="B750" s="166">
        <v>145</v>
      </c>
      <c r="C750" s="35" t="s">
        <v>869</v>
      </c>
      <c r="D750" s="26">
        <v>158544</v>
      </c>
      <c r="E750" s="151">
        <v>10922</v>
      </c>
      <c r="F750" s="151"/>
      <c r="G750" s="102" t="s">
        <v>870</v>
      </c>
    </row>
    <row r="751" spans="1:7" ht="63.75" customHeight="1">
      <c r="A751" s="112"/>
      <c r="B751" s="167"/>
      <c r="C751" s="97" t="s">
        <v>871</v>
      </c>
      <c r="D751" s="30">
        <v>142491</v>
      </c>
      <c r="E751" s="220">
        <v>8858</v>
      </c>
      <c r="F751" s="418">
        <f>SUM(E751/D751)</f>
        <v>6.216532974012394E-2</v>
      </c>
      <c r="G751" s="277"/>
    </row>
    <row r="752" spans="1:7" ht="13.5" hidden="1" customHeight="1">
      <c r="A752" s="112"/>
      <c r="B752" s="166"/>
      <c r="C752" s="31"/>
      <c r="D752" s="27"/>
      <c r="E752" s="28"/>
      <c r="F752" s="28"/>
      <c r="G752" s="347"/>
    </row>
    <row r="753" spans="1:7" ht="20.65" hidden="1" customHeight="1" thickBot="1">
      <c r="A753" s="112"/>
      <c r="B753" s="167"/>
      <c r="C753" s="296"/>
      <c r="D753" s="29"/>
      <c r="E753" s="137"/>
      <c r="F753" s="137"/>
      <c r="G753" s="74"/>
    </row>
    <row r="754" spans="1:7" ht="17.25" customHeight="1">
      <c r="A754" s="112" t="s">
        <v>872</v>
      </c>
      <c r="B754" s="168">
        <v>146</v>
      </c>
      <c r="C754" s="36" t="s">
        <v>873</v>
      </c>
      <c r="D754" s="129">
        <v>38055</v>
      </c>
      <c r="E754" s="217">
        <v>9626</v>
      </c>
      <c r="F754" s="217"/>
      <c r="G754" s="106" t="s">
        <v>874</v>
      </c>
    </row>
    <row r="755" spans="1:7" s="17" customFormat="1" ht="14.25" customHeight="1">
      <c r="A755" s="116"/>
      <c r="B755" s="169"/>
      <c r="C755" s="32" t="s">
        <v>875</v>
      </c>
      <c r="D755" s="30">
        <v>31423</v>
      </c>
      <c r="E755" s="220">
        <v>6412</v>
      </c>
      <c r="F755" s="418">
        <f>SUM(E755/D755)</f>
        <v>0.20405435509022055</v>
      </c>
      <c r="G755" s="74"/>
    </row>
    <row r="756" spans="1:7" s="17" customFormat="1" ht="0.75" customHeight="1">
      <c r="A756" s="116"/>
      <c r="B756" s="173"/>
      <c r="C756" s="48"/>
      <c r="D756" s="82"/>
      <c r="E756" s="143"/>
      <c r="F756" s="143"/>
      <c r="G756" s="385"/>
    </row>
    <row r="757" spans="1:7" ht="35.65" customHeight="1">
      <c r="A757" s="112" t="s">
        <v>876</v>
      </c>
      <c r="B757" s="168">
        <v>147</v>
      </c>
      <c r="C757" s="36" t="s">
        <v>877</v>
      </c>
      <c r="D757" s="129">
        <v>56508</v>
      </c>
      <c r="E757" s="129">
        <v>18827</v>
      </c>
      <c r="F757" s="217"/>
      <c r="G757" s="88" t="s">
        <v>878</v>
      </c>
    </row>
    <row r="758" spans="1:7" ht="13.5" customHeight="1">
      <c r="A758" s="112"/>
      <c r="B758" s="166"/>
      <c r="C758" s="35" t="s">
        <v>879</v>
      </c>
      <c r="D758" s="27">
        <v>49413</v>
      </c>
      <c r="E758" s="27">
        <v>18116</v>
      </c>
      <c r="F758" s="418">
        <f>SUM(E758/D758)</f>
        <v>0.36662416772914008</v>
      </c>
      <c r="G758" s="90"/>
    </row>
    <row r="759" spans="1:7" ht="13.5" customHeight="1">
      <c r="A759" s="112"/>
      <c r="B759" s="166"/>
      <c r="C759" s="31" t="s">
        <v>880</v>
      </c>
      <c r="D759" s="27"/>
      <c r="E759" s="28"/>
      <c r="F759" s="28"/>
      <c r="G759" s="90"/>
    </row>
    <row r="760" spans="1:7" ht="13.5" customHeight="1">
      <c r="A760" s="112"/>
      <c r="B760" s="166"/>
      <c r="C760" s="31"/>
      <c r="D760" s="27"/>
      <c r="E760" s="28"/>
      <c r="F760" s="28"/>
      <c r="G760" s="90"/>
    </row>
    <row r="761" spans="1:7" ht="13.5" customHeight="1">
      <c r="A761" s="112"/>
      <c r="B761" s="166"/>
      <c r="C761" s="31"/>
      <c r="D761" s="27"/>
      <c r="E761" s="28"/>
      <c r="F761" s="28"/>
      <c r="G761" s="90"/>
    </row>
    <row r="762" spans="1:7" ht="13.5" customHeight="1">
      <c r="A762" s="112"/>
      <c r="B762" s="166"/>
      <c r="C762" s="31"/>
      <c r="D762" s="27"/>
      <c r="E762" s="28"/>
      <c r="F762" s="28"/>
      <c r="G762" s="90"/>
    </row>
    <row r="763" spans="1:7" ht="14.25" customHeight="1">
      <c r="A763" s="112"/>
      <c r="B763" s="167"/>
      <c r="C763" s="34"/>
      <c r="D763" s="29"/>
      <c r="E763" s="137"/>
      <c r="F763" s="137"/>
      <c r="G763" s="74"/>
    </row>
    <row r="764" spans="1:7">
      <c r="A764" s="112"/>
      <c r="B764" s="166">
        <v>148</v>
      </c>
      <c r="C764" s="31" t="s">
        <v>881</v>
      </c>
      <c r="D764" s="26">
        <v>5946</v>
      </c>
      <c r="E764" s="151">
        <v>956</v>
      </c>
      <c r="F764" s="151"/>
      <c r="G764" s="90" t="s">
        <v>882</v>
      </c>
    </row>
    <row r="765" spans="1:7">
      <c r="A765" s="112"/>
      <c r="B765" s="166"/>
      <c r="C765" s="31" t="s">
        <v>883</v>
      </c>
      <c r="D765" s="27">
        <v>5275</v>
      </c>
      <c r="E765" s="28">
        <v>811</v>
      </c>
      <c r="F765" s="418">
        <f>SUM(E765/D765)</f>
        <v>0.15374407582938387</v>
      </c>
      <c r="G765" s="90" t="s">
        <v>884</v>
      </c>
    </row>
    <row r="766" spans="1:7" ht="22.5" customHeight="1">
      <c r="A766" s="112"/>
      <c r="B766" s="166"/>
      <c r="C766" s="64" t="s">
        <v>885</v>
      </c>
      <c r="D766" s="27"/>
      <c r="E766" s="28"/>
      <c r="F766" s="28"/>
      <c r="G766" s="90" t="s">
        <v>886</v>
      </c>
    </row>
    <row r="767" spans="1:7" s="5" customFormat="1">
      <c r="A767" s="117"/>
      <c r="B767" s="166"/>
      <c r="C767" s="31"/>
      <c r="D767" s="27"/>
      <c r="E767" s="28"/>
      <c r="F767" s="28"/>
      <c r="G767" s="90"/>
    </row>
    <row r="768" spans="1:7" s="5" customFormat="1" ht="15.75" customHeight="1">
      <c r="A768" s="112" t="s">
        <v>887</v>
      </c>
      <c r="B768" s="168">
        <v>149</v>
      </c>
      <c r="C768" s="33" t="s">
        <v>888</v>
      </c>
      <c r="D768" s="129">
        <v>25155</v>
      </c>
      <c r="E768" s="217">
        <v>24084</v>
      </c>
      <c r="F768" s="217"/>
      <c r="G768" s="436" t="s">
        <v>889</v>
      </c>
    </row>
    <row r="769" spans="1:7" s="5" customFormat="1" ht="31.5" customHeight="1">
      <c r="A769" s="117"/>
      <c r="B769" s="166"/>
      <c r="C769" s="53" t="s">
        <v>890</v>
      </c>
      <c r="D769" s="82">
        <v>22113</v>
      </c>
      <c r="E769" s="143">
        <v>22113</v>
      </c>
      <c r="F769" s="418">
        <f>SUM(E769/D769)</f>
        <v>1</v>
      </c>
      <c r="G769" s="437"/>
    </row>
    <row r="770" spans="1:7" s="5" customFormat="1" ht="14.25" customHeight="1">
      <c r="A770" s="117"/>
      <c r="B770" s="167"/>
      <c r="C770" s="34"/>
      <c r="D770" s="29"/>
      <c r="E770" s="29"/>
      <c r="F770" s="137"/>
      <c r="G770" s="277"/>
    </row>
    <row r="771" spans="1:7" s="5" customFormat="1" ht="25.5" customHeight="1">
      <c r="A771" s="112" t="s">
        <v>891</v>
      </c>
      <c r="B771" s="168">
        <v>150</v>
      </c>
      <c r="C771" s="33" t="s">
        <v>892</v>
      </c>
      <c r="D771" s="129">
        <v>41273</v>
      </c>
      <c r="E771" s="26">
        <v>40367</v>
      </c>
      <c r="F771" s="151"/>
      <c r="G771" s="88" t="s">
        <v>893</v>
      </c>
    </row>
    <row r="772" spans="1:7" s="5" customFormat="1" ht="29.25" customHeight="1">
      <c r="A772" s="117"/>
      <c r="B772" s="166"/>
      <c r="C772" s="31" t="s">
        <v>894</v>
      </c>
      <c r="D772" s="82">
        <v>37433</v>
      </c>
      <c r="E772" s="143">
        <v>37433</v>
      </c>
      <c r="F772" s="418">
        <f>SUM(E772/D772)</f>
        <v>1</v>
      </c>
      <c r="G772" s="90" t="s">
        <v>895</v>
      </c>
    </row>
    <row r="773" spans="1:7" s="5" customFormat="1" ht="19.5" customHeight="1">
      <c r="A773" s="117"/>
      <c r="B773" s="166"/>
      <c r="C773" s="64" t="s">
        <v>896</v>
      </c>
      <c r="D773" s="56"/>
      <c r="E773" s="28"/>
      <c r="F773" s="28"/>
      <c r="G773" s="90" t="s">
        <v>897</v>
      </c>
    </row>
    <row r="774" spans="1:7" s="5" customFormat="1" ht="31.5" customHeight="1">
      <c r="A774" s="117"/>
      <c r="B774" s="166"/>
      <c r="C774" s="31"/>
      <c r="D774" s="27"/>
      <c r="E774" s="28"/>
      <c r="F774" s="28"/>
      <c r="G774" s="90" t="s">
        <v>898</v>
      </c>
    </row>
    <row r="775" spans="1:7" s="5" customFormat="1" ht="22.5" customHeight="1">
      <c r="A775" s="117"/>
      <c r="B775" s="166"/>
      <c r="C775" s="31"/>
      <c r="D775" s="27"/>
      <c r="E775" s="28"/>
      <c r="F775" s="28"/>
      <c r="G775" s="90" t="s">
        <v>899</v>
      </c>
    </row>
    <row r="776" spans="1:7" s="11" customFormat="1" ht="14.25" customHeight="1">
      <c r="A776" s="121"/>
      <c r="B776" s="169"/>
      <c r="C776" s="32"/>
      <c r="D776" s="30"/>
      <c r="E776" s="220"/>
      <c r="F776" s="220"/>
      <c r="G776" s="277"/>
    </row>
    <row r="777" spans="1:7" s="5" customFormat="1" ht="26.25" customHeight="1">
      <c r="A777" s="112" t="s">
        <v>900</v>
      </c>
      <c r="B777" s="166">
        <v>151</v>
      </c>
      <c r="C777" s="31" t="s">
        <v>901</v>
      </c>
      <c r="D777" s="26">
        <v>28502</v>
      </c>
      <c r="E777" s="151">
        <v>2019</v>
      </c>
      <c r="F777" s="151"/>
      <c r="G777" s="102" t="s">
        <v>902</v>
      </c>
    </row>
    <row r="778" spans="1:7" s="5" customFormat="1" ht="24.75" customHeight="1">
      <c r="A778" s="117"/>
      <c r="B778" s="166"/>
      <c r="C778" s="31" t="s">
        <v>903</v>
      </c>
      <c r="D778" s="82">
        <v>24622</v>
      </c>
      <c r="E778" s="143">
        <v>1559</v>
      </c>
      <c r="F778" s="418">
        <f>SUM(E778/D778)</f>
        <v>6.3317358459913903E-2</v>
      </c>
      <c r="G778" s="145" t="s">
        <v>904</v>
      </c>
    </row>
    <row r="779" spans="1:7" s="5" customFormat="1" ht="18.75" hidden="1" customHeight="1">
      <c r="A779" s="117"/>
      <c r="B779" s="166"/>
      <c r="C779" s="31"/>
      <c r="D779" s="27"/>
      <c r="E779" s="28"/>
      <c r="F779" s="28"/>
      <c r="G779" s="102"/>
    </row>
    <row r="780" spans="1:7" s="5" customFormat="1" ht="26.25" customHeight="1">
      <c r="A780" s="117"/>
      <c r="B780" s="166"/>
      <c r="C780" s="31"/>
      <c r="D780" s="27"/>
      <c r="E780" s="28"/>
      <c r="F780" s="28"/>
      <c r="G780" s="275"/>
    </row>
    <row r="781" spans="1:7" s="5" customFormat="1" ht="28.5" customHeight="1">
      <c r="A781" s="112" t="s">
        <v>905</v>
      </c>
      <c r="B781" s="168">
        <v>152</v>
      </c>
      <c r="C781" s="33" t="s">
        <v>906</v>
      </c>
      <c r="D781" s="129">
        <v>8289</v>
      </c>
      <c r="E781" s="217">
        <v>2827</v>
      </c>
      <c r="F781" s="217"/>
      <c r="G781" s="436" t="s">
        <v>907</v>
      </c>
    </row>
    <row r="782" spans="1:7" s="5" customFormat="1" ht="23.25" customHeight="1">
      <c r="A782" s="117"/>
      <c r="B782" s="166"/>
      <c r="C782" s="64" t="s">
        <v>908</v>
      </c>
      <c r="D782" s="82">
        <v>7037</v>
      </c>
      <c r="E782" s="143">
        <v>2187</v>
      </c>
      <c r="F782" s="418">
        <f>SUM(E782/D782)</f>
        <v>0.31078584624129602</v>
      </c>
      <c r="G782" s="437"/>
    </row>
    <row r="783" spans="1:7" s="5" customFormat="1">
      <c r="A783" s="117"/>
      <c r="B783" s="166"/>
      <c r="C783" s="31"/>
      <c r="D783" s="27"/>
      <c r="E783" s="28"/>
      <c r="F783" s="28"/>
      <c r="G783" s="89"/>
    </row>
    <row r="784" spans="1:7" s="5" customFormat="1">
      <c r="A784" s="117"/>
      <c r="B784" s="167"/>
      <c r="C784" s="34"/>
      <c r="D784" s="29"/>
      <c r="E784" s="137"/>
      <c r="F784" s="137"/>
      <c r="G784" s="277"/>
    </row>
    <row r="785" spans="1:7" s="5" customFormat="1" ht="26.25" customHeight="1">
      <c r="A785" s="112" t="s">
        <v>909</v>
      </c>
      <c r="B785" s="168">
        <v>153</v>
      </c>
      <c r="C785" s="33" t="s">
        <v>910</v>
      </c>
      <c r="D785" s="129">
        <v>8065</v>
      </c>
      <c r="E785" s="217">
        <v>7516</v>
      </c>
      <c r="F785" s="217"/>
      <c r="G785" s="88" t="s">
        <v>911</v>
      </c>
    </row>
    <row r="786" spans="1:7" s="5" customFormat="1" ht="24.75" customHeight="1">
      <c r="A786" s="117"/>
      <c r="B786" s="166"/>
      <c r="C786" s="31" t="s">
        <v>912</v>
      </c>
      <c r="D786" s="82">
        <v>6786</v>
      </c>
      <c r="E786" s="143">
        <v>6786</v>
      </c>
      <c r="F786" s="418">
        <f>SUM(E786/D786)</f>
        <v>1</v>
      </c>
      <c r="G786" s="90" t="s">
        <v>913</v>
      </c>
    </row>
    <row r="787" spans="1:7" s="5" customFormat="1" ht="24.75" customHeight="1">
      <c r="A787" s="117"/>
      <c r="B787" s="166"/>
      <c r="C787" s="31"/>
      <c r="D787" s="82"/>
      <c r="E787" s="143"/>
      <c r="F787" s="143"/>
      <c r="G787" s="90"/>
    </row>
    <row r="788" spans="1:7" s="11" customFormat="1" ht="17.25" customHeight="1">
      <c r="A788" s="121"/>
      <c r="B788" s="169"/>
      <c r="C788" s="32"/>
      <c r="D788" s="30"/>
      <c r="E788" s="220"/>
      <c r="F788" s="220"/>
      <c r="G788" s="277"/>
    </row>
    <row r="789" spans="1:7" s="5" customFormat="1" ht="27.75" customHeight="1">
      <c r="A789" s="112" t="s">
        <v>914</v>
      </c>
      <c r="B789" s="168">
        <v>154</v>
      </c>
      <c r="C789" s="33" t="s">
        <v>915</v>
      </c>
      <c r="D789" s="129">
        <v>11950</v>
      </c>
      <c r="E789" s="217">
        <v>8901</v>
      </c>
      <c r="F789" s="217"/>
      <c r="G789" s="88" t="s">
        <v>916</v>
      </c>
    </row>
    <row r="790" spans="1:7" s="5" customFormat="1" ht="29.25" customHeight="1">
      <c r="A790" s="117"/>
      <c r="B790" s="166"/>
      <c r="C790" s="31" t="s">
        <v>917</v>
      </c>
      <c r="D790" s="82">
        <v>9411</v>
      </c>
      <c r="E790" s="143">
        <v>8331</v>
      </c>
      <c r="F790" s="418">
        <f>SUM(E790/D790)</f>
        <v>0.88524067580490917</v>
      </c>
      <c r="G790" s="90" t="s">
        <v>918</v>
      </c>
    </row>
    <row r="791" spans="1:7" s="5" customFormat="1" ht="28.5" customHeight="1">
      <c r="A791" s="117"/>
      <c r="B791" s="166"/>
      <c r="C791" s="31"/>
      <c r="D791" s="27"/>
      <c r="E791" s="28"/>
      <c r="F791" s="28"/>
      <c r="G791" s="90" t="s">
        <v>919</v>
      </c>
    </row>
    <row r="792" spans="1:7" s="5" customFormat="1" ht="28.5" hidden="1" customHeight="1">
      <c r="A792" s="117"/>
      <c r="B792" s="166"/>
      <c r="C792" s="31"/>
      <c r="D792" s="27"/>
      <c r="E792" s="28"/>
      <c r="F792" s="28"/>
      <c r="G792" s="90"/>
    </row>
    <row r="793" spans="1:7" s="5" customFormat="1" ht="13.5" customHeight="1" thickBot="1">
      <c r="A793" s="192"/>
      <c r="B793" s="172"/>
      <c r="C793" s="44"/>
      <c r="D793" s="42"/>
      <c r="E793" s="93"/>
      <c r="F793" s="93"/>
      <c r="G793" s="46"/>
    </row>
    <row r="794" spans="1:7" ht="9.75" hidden="1" customHeight="1" thickBot="1">
      <c r="A794" s="112"/>
      <c r="B794" s="166"/>
      <c r="C794" s="64" t="s">
        <v>920</v>
      </c>
      <c r="D794" s="82"/>
      <c r="E794" s="143"/>
      <c r="F794" s="143"/>
      <c r="G794" s="90" t="s">
        <v>921</v>
      </c>
    </row>
    <row r="795" spans="1:7" ht="15" customHeight="1">
      <c r="A795" s="112" t="s">
        <v>922</v>
      </c>
      <c r="B795" s="171">
        <v>155</v>
      </c>
      <c r="C795" s="59" t="s">
        <v>923</v>
      </c>
      <c r="D795" s="130">
        <v>16153</v>
      </c>
      <c r="E795" s="216">
        <v>95</v>
      </c>
      <c r="F795" s="216"/>
      <c r="G795" s="75" t="s">
        <v>924</v>
      </c>
    </row>
    <row r="796" spans="1:7" ht="17.25" customHeight="1">
      <c r="A796" s="112"/>
      <c r="B796" s="166"/>
      <c r="C796" s="64" t="s">
        <v>925</v>
      </c>
      <c r="D796" s="82">
        <v>14791</v>
      </c>
      <c r="E796" s="143">
        <v>0</v>
      </c>
      <c r="F796" s="418">
        <f>SUM(E796/D796)</f>
        <v>0</v>
      </c>
      <c r="G796" s="90" t="s">
        <v>926</v>
      </c>
    </row>
    <row r="797" spans="1:7" ht="18.75" customHeight="1">
      <c r="A797" s="112"/>
      <c r="B797" s="166"/>
      <c r="C797" s="31"/>
      <c r="D797" s="27"/>
      <c r="E797" s="28"/>
      <c r="F797" s="28"/>
      <c r="G797" s="90" t="s">
        <v>927</v>
      </c>
    </row>
    <row r="798" spans="1:7" ht="13.5" customHeight="1">
      <c r="A798" s="112"/>
      <c r="B798" s="167"/>
      <c r="C798" s="34"/>
      <c r="D798" s="29"/>
      <c r="E798" s="137"/>
      <c r="F798" s="137"/>
      <c r="G798" s="74"/>
    </row>
    <row r="799" spans="1:7" ht="36.75" customHeight="1">
      <c r="A799" s="112" t="s">
        <v>928</v>
      </c>
      <c r="B799" s="166">
        <v>156</v>
      </c>
      <c r="C799" s="31" t="s">
        <v>929</v>
      </c>
      <c r="D799" s="26">
        <v>10044</v>
      </c>
      <c r="E799" s="151">
        <v>80</v>
      </c>
      <c r="F799" s="151"/>
      <c r="G799" s="90" t="s">
        <v>930</v>
      </c>
    </row>
    <row r="800" spans="1:7" ht="18.75" customHeight="1">
      <c r="A800" s="112"/>
      <c r="B800" s="166"/>
      <c r="C800" s="64" t="s">
        <v>931</v>
      </c>
      <c r="D800" s="82">
        <v>9027</v>
      </c>
      <c r="E800" s="143">
        <v>0</v>
      </c>
      <c r="F800" s="418">
        <f>SUM(E800/D800)</f>
        <v>0</v>
      </c>
      <c r="G800" s="107" t="s">
        <v>932</v>
      </c>
    </row>
    <row r="801" spans="1:7">
      <c r="A801" s="112"/>
      <c r="B801" s="167"/>
      <c r="C801" s="34"/>
      <c r="D801" s="29"/>
      <c r="E801" s="29"/>
      <c r="F801" s="137"/>
      <c r="G801" s="74"/>
    </row>
    <row r="802" spans="1:7" ht="14.25" customHeight="1">
      <c r="A802" s="112" t="s">
        <v>933</v>
      </c>
      <c r="B802" s="168">
        <v>157</v>
      </c>
      <c r="C802" s="36" t="s">
        <v>934</v>
      </c>
      <c r="D802" s="230"/>
      <c r="E802" s="230"/>
      <c r="F802" s="219"/>
      <c r="G802" s="88" t="s">
        <v>935</v>
      </c>
    </row>
    <row r="803" spans="1:7" ht="14.25" customHeight="1">
      <c r="A803" s="112"/>
      <c r="B803" s="166"/>
      <c r="C803" s="35" t="s">
        <v>936</v>
      </c>
      <c r="D803" s="26">
        <v>533217.48400000005</v>
      </c>
      <c r="E803" s="26">
        <v>167797</v>
      </c>
      <c r="F803" s="151"/>
      <c r="G803" s="22" t="s">
        <v>937</v>
      </c>
    </row>
    <row r="804" spans="1:7" ht="14.25" customHeight="1">
      <c r="A804" s="112"/>
      <c r="B804" s="166"/>
      <c r="C804" s="35" t="s">
        <v>938</v>
      </c>
      <c r="D804" s="82">
        <v>438615.16600000003</v>
      </c>
      <c r="E804" s="27">
        <v>158955</v>
      </c>
      <c r="F804" s="418">
        <f>SUM(E804/D804)</f>
        <v>0.3624019694749907</v>
      </c>
      <c r="G804" s="22" t="s">
        <v>939</v>
      </c>
    </row>
    <row r="805" spans="1:7" ht="14.25" customHeight="1">
      <c r="A805" s="112"/>
      <c r="B805" s="166"/>
      <c r="C805" s="35"/>
      <c r="D805" s="82"/>
      <c r="E805" s="143"/>
      <c r="F805" s="143"/>
      <c r="G805" s="22"/>
    </row>
    <row r="806" spans="1:7" ht="14.25" customHeight="1">
      <c r="A806" s="112"/>
      <c r="B806" s="166"/>
      <c r="C806" s="35"/>
      <c r="D806" s="82"/>
      <c r="E806" s="143"/>
      <c r="F806" s="143"/>
      <c r="G806" s="90" t="s">
        <v>940</v>
      </c>
    </row>
    <row r="807" spans="1:7" ht="14.25" customHeight="1">
      <c r="A807" s="112"/>
      <c r="B807" s="167"/>
      <c r="C807" s="47"/>
      <c r="D807" s="30"/>
      <c r="E807" s="30"/>
      <c r="F807" s="220"/>
      <c r="G807" s="74"/>
    </row>
    <row r="808" spans="1:7" s="122" customFormat="1">
      <c r="A808" s="112" t="s">
        <v>941</v>
      </c>
      <c r="B808" s="168">
        <v>158</v>
      </c>
      <c r="C808" s="33" t="s">
        <v>942</v>
      </c>
      <c r="D808" s="129">
        <v>9975</v>
      </c>
      <c r="E808" s="26">
        <v>2472</v>
      </c>
      <c r="F808" s="151"/>
      <c r="G808" s="88" t="s">
        <v>943</v>
      </c>
    </row>
    <row r="809" spans="1:7" s="122" customFormat="1">
      <c r="A809" s="112" t="s">
        <v>944</v>
      </c>
      <c r="B809" s="166"/>
      <c r="C809" s="31"/>
      <c r="D809" s="27">
        <v>9156</v>
      </c>
      <c r="E809" s="27">
        <v>2354</v>
      </c>
      <c r="F809" s="418">
        <f>SUM(E809/D809)</f>
        <v>0.25709916994320664</v>
      </c>
      <c r="G809" s="90"/>
    </row>
    <row r="810" spans="1:7" s="122" customFormat="1" ht="14.25" customHeight="1">
      <c r="A810" s="112"/>
      <c r="B810" s="167"/>
      <c r="C810" s="34"/>
      <c r="D810" s="29"/>
      <c r="E810" s="29"/>
      <c r="F810" s="137"/>
      <c r="G810" s="74"/>
    </row>
    <row r="811" spans="1:7" s="122" customFormat="1" ht="14.25" hidden="1" customHeight="1">
      <c r="A811" s="112"/>
      <c r="B811" s="167"/>
      <c r="C811" s="34"/>
      <c r="D811" s="29"/>
      <c r="E811" s="137"/>
      <c r="F811" s="137"/>
      <c r="G811" s="74"/>
    </row>
    <row r="812" spans="1:7" s="122" customFormat="1" ht="4.5" hidden="1" customHeight="1" thickBot="1">
      <c r="A812" s="112"/>
      <c r="B812" s="166"/>
      <c r="C812" s="31"/>
      <c r="D812" s="27"/>
      <c r="E812" s="28"/>
      <c r="F812" s="28"/>
      <c r="G812" s="90"/>
    </row>
    <row r="813" spans="1:7" s="122" customFormat="1" ht="25.5" hidden="1">
      <c r="A813" s="112" t="s">
        <v>945</v>
      </c>
      <c r="B813" s="168">
        <v>148</v>
      </c>
      <c r="C813" s="353" t="s">
        <v>946</v>
      </c>
      <c r="D813" s="129"/>
      <c r="E813" s="130"/>
      <c r="F813" s="151"/>
      <c r="G813" s="88" t="s">
        <v>947</v>
      </c>
    </row>
    <row r="814" spans="1:7" s="122" customFormat="1" hidden="1">
      <c r="A814" s="112"/>
      <c r="B814" s="166"/>
      <c r="C814" s="67"/>
      <c r="D814" s="27"/>
      <c r="E814" s="27"/>
      <c r="F814" s="28"/>
      <c r="G814" s="90"/>
    </row>
    <row r="815" spans="1:7" s="122" customFormat="1" hidden="1">
      <c r="A815" s="112"/>
      <c r="B815" s="166"/>
      <c r="C815" s="67"/>
      <c r="D815" s="27"/>
      <c r="E815" s="151"/>
      <c r="F815" s="151"/>
      <c r="G815" s="90"/>
    </row>
    <row r="816" spans="1:7" s="122" customFormat="1" hidden="1">
      <c r="A816" s="112"/>
      <c r="B816" s="166"/>
      <c r="C816" s="67"/>
      <c r="D816" s="27"/>
      <c r="E816" s="151"/>
      <c r="F816" s="151"/>
      <c r="G816" s="90"/>
    </row>
    <row r="817" spans="1:7" s="122" customFormat="1" ht="16.5" hidden="1" customHeight="1" thickBot="1">
      <c r="A817" s="112"/>
      <c r="B817" s="167"/>
      <c r="C817" s="386"/>
      <c r="D817" s="29"/>
      <c r="E817" s="137"/>
      <c r="F817" s="137"/>
      <c r="G817" s="74">
        <v>2021</v>
      </c>
    </row>
    <row r="818" spans="1:7">
      <c r="A818" s="112"/>
      <c r="B818" s="166"/>
      <c r="C818" s="31"/>
      <c r="D818" s="27"/>
      <c r="E818" s="28"/>
      <c r="F818" s="28"/>
      <c r="G818" s="436" t="s">
        <v>948</v>
      </c>
    </row>
    <row r="819" spans="1:7" ht="79.5" customHeight="1">
      <c r="A819" s="112" t="s">
        <v>949</v>
      </c>
      <c r="B819" s="166">
        <v>159</v>
      </c>
      <c r="C819" s="67" t="s">
        <v>950</v>
      </c>
      <c r="D819" s="26">
        <v>18598.3</v>
      </c>
      <c r="E819" s="26">
        <v>55</v>
      </c>
      <c r="F819" s="151"/>
      <c r="G819" s="437"/>
    </row>
    <row r="820" spans="1:7">
      <c r="A820" s="112"/>
      <c r="B820" s="167"/>
      <c r="C820" s="32" t="s">
        <v>951</v>
      </c>
      <c r="D820" s="30">
        <v>13203.6</v>
      </c>
      <c r="E820" s="220">
        <v>0</v>
      </c>
      <c r="F820" s="420">
        <f>SUM(E820/D820)</f>
        <v>0</v>
      </c>
      <c r="G820" s="387"/>
    </row>
    <row r="821" spans="1:7">
      <c r="A821" s="112"/>
      <c r="B821" s="166">
        <v>160</v>
      </c>
      <c r="C821" s="31" t="s">
        <v>952</v>
      </c>
      <c r="D821" s="26">
        <v>19445</v>
      </c>
      <c r="E821" s="28">
        <v>98</v>
      </c>
      <c r="F821" s="28"/>
      <c r="G821" s="90" t="s">
        <v>953</v>
      </c>
    </row>
    <row r="822" spans="1:7">
      <c r="A822" s="112"/>
      <c r="B822" s="166"/>
      <c r="C822" s="31" t="s">
        <v>954</v>
      </c>
      <c r="D822" s="27">
        <v>17045</v>
      </c>
      <c r="E822" s="28">
        <v>0</v>
      </c>
      <c r="F822" s="418">
        <f>SUM(E822/D822)</f>
        <v>0</v>
      </c>
      <c r="G822" s="90"/>
    </row>
    <row r="823" spans="1:7">
      <c r="A823" s="112"/>
      <c r="B823" s="167"/>
      <c r="C823" s="34"/>
      <c r="D823" s="29"/>
      <c r="E823" s="137"/>
      <c r="F823" s="137"/>
      <c r="G823" s="74"/>
    </row>
    <row r="824" spans="1:7" ht="22.5">
      <c r="A824" s="112" t="s">
        <v>955</v>
      </c>
      <c r="B824" s="168">
        <v>161</v>
      </c>
      <c r="C824" s="33" t="s">
        <v>956</v>
      </c>
      <c r="D824" s="129">
        <v>18398</v>
      </c>
      <c r="E824" s="217">
        <v>165</v>
      </c>
      <c r="F824" s="217"/>
      <c r="G824" s="88" t="s">
        <v>957</v>
      </c>
    </row>
    <row r="825" spans="1:7">
      <c r="A825" s="112" t="s">
        <v>958</v>
      </c>
      <c r="B825" s="167"/>
      <c r="C825" s="34" t="s">
        <v>959</v>
      </c>
      <c r="D825" s="29">
        <v>15686</v>
      </c>
      <c r="E825" s="137">
        <v>0</v>
      </c>
      <c r="F825" s="420">
        <f>SUM(E825/D825)</f>
        <v>0</v>
      </c>
      <c r="G825" s="74"/>
    </row>
    <row r="826" spans="1:7" s="5" customFormat="1" ht="41.25" customHeight="1">
      <c r="A826" s="117" t="s">
        <v>960</v>
      </c>
      <c r="B826" s="166">
        <v>162</v>
      </c>
      <c r="C826" s="434" t="s">
        <v>961</v>
      </c>
      <c r="D826" s="26">
        <v>249646</v>
      </c>
      <c r="E826" s="129">
        <v>24464</v>
      </c>
      <c r="F826" s="412"/>
      <c r="G826" s="295" t="s">
        <v>962</v>
      </c>
    </row>
    <row r="827" spans="1:7" s="5" customFormat="1" ht="20.25" customHeight="1">
      <c r="A827" s="117"/>
      <c r="B827" s="167"/>
      <c r="C827" s="435"/>
      <c r="D827" s="30">
        <v>217986</v>
      </c>
      <c r="E827" s="30">
        <v>22509</v>
      </c>
      <c r="F827" s="418">
        <f>SUM(E827/D827)</f>
        <v>0.10325892488508437</v>
      </c>
      <c r="G827" s="277"/>
    </row>
    <row r="828" spans="1:7" s="5" customFormat="1" ht="18.75" customHeight="1">
      <c r="A828" s="117"/>
      <c r="B828" s="168">
        <v>163</v>
      </c>
      <c r="C828" s="95" t="s">
        <v>963</v>
      </c>
      <c r="D828" s="297">
        <v>24293.687999999998</v>
      </c>
      <c r="E828" s="297">
        <v>668</v>
      </c>
      <c r="F828" s="231"/>
      <c r="G828" s="78" t="s">
        <v>964</v>
      </c>
    </row>
    <row r="829" spans="1:7" s="5" customFormat="1" ht="19.5" customHeight="1">
      <c r="A829" s="117"/>
      <c r="B829" s="166"/>
      <c r="C829" s="96" t="s">
        <v>965</v>
      </c>
      <c r="D829" s="82">
        <v>20953.772000000001</v>
      </c>
      <c r="E829" s="82">
        <v>383</v>
      </c>
      <c r="F829" s="418">
        <f>SUM(E829/D829)</f>
        <v>1.8278331939471325E-2</v>
      </c>
      <c r="G829" s="89"/>
    </row>
    <row r="830" spans="1:7" s="5" customFormat="1" ht="19.5" customHeight="1">
      <c r="A830" s="117"/>
      <c r="B830" s="166"/>
      <c r="C830" s="96"/>
      <c r="D830" s="82"/>
      <c r="E830" s="82"/>
      <c r="F830" s="143"/>
      <c r="G830" s="89"/>
    </row>
    <row r="831" spans="1:7" s="5" customFormat="1" ht="19.5" customHeight="1">
      <c r="A831" s="117"/>
      <c r="B831" s="167"/>
      <c r="C831" s="97"/>
      <c r="D831" s="30"/>
      <c r="E831" s="30"/>
      <c r="F831" s="220"/>
      <c r="G831" s="277"/>
    </row>
    <row r="832" spans="1:7" s="5" customFormat="1" ht="19.5" customHeight="1">
      <c r="A832" s="117"/>
      <c r="B832" s="168"/>
      <c r="C832" s="438" t="s">
        <v>966</v>
      </c>
      <c r="D832" s="129">
        <v>38101</v>
      </c>
      <c r="E832" s="26">
        <v>27</v>
      </c>
      <c r="F832" s="151"/>
      <c r="G832" s="260" t="s">
        <v>967</v>
      </c>
    </row>
    <row r="833" spans="1:7" s="5" customFormat="1" ht="19.5" customHeight="1">
      <c r="A833" s="117"/>
      <c r="B833" s="166">
        <v>164</v>
      </c>
      <c r="C833" s="434"/>
      <c r="D833" s="82">
        <v>32204</v>
      </c>
      <c r="E833" s="143">
        <v>0</v>
      </c>
      <c r="F833" s="418">
        <f>SUM(E833/D833)</f>
        <v>0</v>
      </c>
      <c r="G833" s="89" t="s">
        <v>968</v>
      </c>
    </row>
    <row r="834" spans="1:7" s="5" customFormat="1" ht="19.5" customHeight="1">
      <c r="A834" s="117"/>
      <c r="B834" s="167"/>
      <c r="C834" s="435"/>
      <c r="D834" s="30"/>
      <c r="E834" s="30"/>
      <c r="F834" s="220"/>
      <c r="G834" s="277"/>
    </row>
    <row r="835" spans="1:7" ht="22.5" customHeight="1">
      <c r="A835" s="112"/>
      <c r="B835" s="50">
        <v>165</v>
      </c>
      <c r="C835" s="311" t="s">
        <v>969</v>
      </c>
      <c r="D835" s="26">
        <v>22422.114000000001</v>
      </c>
      <c r="E835" s="26">
        <v>185</v>
      </c>
      <c r="F835" s="151"/>
      <c r="G835" s="388" t="s">
        <v>970</v>
      </c>
    </row>
    <row r="836" spans="1:7" ht="21" customHeight="1">
      <c r="A836" s="112"/>
      <c r="B836" s="50"/>
      <c r="C836" s="311" t="s">
        <v>971</v>
      </c>
      <c r="D836" s="82">
        <v>19174.194</v>
      </c>
      <c r="E836" s="143">
        <v>0</v>
      </c>
      <c r="F836" s="418">
        <f>SUM(E836/D836)</f>
        <v>0</v>
      </c>
      <c r="G836" s="90"/>
    </row>
    <row r="837" spans="1:7" ht="20.25" customHeight="1">
      <c r="A837" s="112" t="s">
        <v>972</v>
      </c>
      <c r="B837" s="168">
        <v>166</v>
      </c>
      <c r="C837" s="33" t="s">
        <v>973</v>
      </c>
      <c r="D837" s="129">
        <v>140757</v>
      </c>
      <c r="E837" s="129">
        <v>55569</v>
      </c>
      <c r="F837" s="217"/>
      <c r="G837" s="88" t="s">
        <v>974</v>
      </c>
    </row>
    <row r="838" spans="1:7" ht="18" customHeight="1">
      <c r="A838" s="112"/>
      <c r="B838" s="166"/>
      <c r="C838" s="31" t="s">
        <v>975</v>
      </c>
      <c r="D838" s="82">
        <v>123947</v>
      </c>
      <c r="E838" s="143">
        <v>53292</v>
      </c>
      <c r="F838" s="418">
        <f>SUM(E838/D838)</f>
        <v>0.42995796590478186</v>
      </c>
      <c r="G838" s="90" t="s">
        <v>976</v>
      </c>
    </row>
    <row r="839" spans="1:7" ht="16.5" customHeight="1">
      <c r="A839" s="112"/>
      <c r="B839" s="166"/>
      <c r="C839" s="64" t="s">
        <v>977</v>
      </c>
      <c r="D839" s="27"/>
      <c r="E839" s="28"/>
      <c r="F839" s="28"/>
      <c r="G839" s="89"/>
    </row>
    <row r="840" spans="1:7" ht="16.5" customHeight="1">
      <c r="A840" s="112"/>
      <c r="B840" s="166"/>
      <c r="C840" s="64"/>
      <c r="D840" s="27"/>
      <c r="E840" s="28"/>
      <c r="F840" s="28"/>
      <c r="G840" s="89"/>
    </row>
    <row r="841" spans="1:7" ht="16.5" customHeight="1">
      <c r="A841" s="112"/>
      <c r="B841" s="166"/>
      <c r="C841" s="64"/>
      <c r="D841" s="27"/>
      <c r="E841" s="28"/>
      <c r="F841" s="28"/>
      <c r="G841" s="89"/>
    </row>
    <row r="842" spans="1:7" ht="16.5" customHeight="1">
      <c r="A842" s="112"/>
      <c r="B842" s="167"/>
      <c r="C842" s="32"/>
      <c r="D842" s="29"/>
      <c r="E842" s="137"/>
      <c r="F842" s="137"/>
      <c r="G842" s="277"/>
    </row>
    <row r="843" spans="1:7" ht="13.5" customHeight="1">
      <c r="A843" s="112" t="s">
        <v>978</v>
      </c>
      <c r="B843" s="166">
        <v>167</v>
      </c>
      <c r="C843" s="31" t="s">
        <v>979</v>
      </c>
      <c r="D843" s="26">
        <v>69781</v>
      </c>
      <c r="E843" s="151">
        <v>27011</v>
      </c>
      <c r="F843" s="151"/>
      <c r="G843" s="90" t="s">
        <v>980</v>
      </c>
    </row>
    <row r="844" spans="1:7" s="17" customFormat="1" ht="15" customHeight="1">
      <c r="A844" s="116" t="s">
        <v>944</v>
      </c>
      <c r="B844" s="173"/>
      <c r="C844" s="64" t="s">
        <v>981</v>
      </c>
      <c r="D844" s="82">
        <v>62841</v>
      </c>
      <c r="E844" s="143">
        <v>25603</v>
      </c>
      <c r="F844" s="418">
        <f>SUM(E844/D844)</f>
        <v>0.40742508871596567</v>
      </c>
      <c r="G844" s="145" t="s">
        <v>982</v>
      </c>
    </row>
    <row r="845" spans="1:7" ht="13.5" customHeight="1" thickBot="1">
      <c r="A845" s="112"/>
      <c r="B845" s="172"/>
      <c r="C845" s="44"/>
      <c r="D845" s="42"/>
      <c r="E845" s="93"/>
      <c r="F845" s="93"/>
      <c r="G845" s="46"/>
    </row>
    <row r="846" spans="1:7" ht="16.5" customHeight="1">
      <c r="A846" s="112" t="s">
        <v>983</v>
      </c>
      <c r="B846" s="166">
        <v>168</v>
      </c>
      <c r="C846" s="31" t="s">
        <v>984</v>
      </c>
      <c r="D846" s="26">
        <v>9246</v>
      </c>
      <c r="E846" s="151">
        <v>7501</v>
      </c>
      <c r="F846" s="151"/>
      <c r="G846" s="102" t="s">
        <v>985</v>
      </c>
    </row>
    <row r="847" spans="1:7" s="5" customFormat="1" ht="18.75" customHeight="1">
      <c r="A847" s="117"/>
      <c r="B847" s="166"/>
      <c r="C847" s="31"/>
      <c r="D847" s="82">
        <v>7693</v>
      </c>
      <c r="E847" s="143">
        <v>7151</v>
      </c>
      <c r="F847" s="418">
        <v>1</v>
      </c>
      <c r="G847" s="102" t="s">
        <v>986</v>
      </c>
    </row>
    <row r="848" spans="1:7" s="5" customFormat="1" ht="16.5" customHeight="1">
      <c r="A848" s="117"/>
      <c r="B848" s="166"/>
      <c r="C848" s="31"/>
      <c r="D848" s="27"/>
      <c r="E848" s="28"/>
      <c r="F848" s="28"/>
      <c r="G848" s="107" t="s">
        <v>987</v>
      </c>
    </row>
    <row r="849" spans="1:7" s="5" customFormat="1" ht="13.5" customHeight="1">
      <c r="A849" s="117"/>
      <c r="B849" s="166"/>
      <c r="C849" s="31"/>
      <c r="D849" s="27"/>
      <c r="E849" s="29"/>
      <c r="F849" s="29"/>
      <c r="G849" s="90"/>
    </row>
    <row r="850" spans="1:7" s="5" customFormat="1" ht="19.5" customHeight="1">
      <c r="A850" s="112" t="s">
        <v>988</v>
      </c>
      <c r="B850" s="168">
        <v>169</v>
      </c>
      <c r="C850" s="33" t="s">
        <v>989</v>
      </c>
      <c r="D850" s="129">
        <v>17529</v>
      </c>
      <c r="E850" s="26">
        <v>11912</v>
      </c>
      <c r="F850" s="151"/>
      <c r="G850" s="88" t="s">
        <v>990</v>
      </c>
    </row>
    <row r="851" spans="1:7" s="11" customFormat="1" ht="22.5" customHeight="1">
      <c r="A851" s="121" t="s">
        <v>958</v>
      </c>
      <c r="B851" s="166"/>
      <c r="C851" s="31" t="s">
        <v>991</v>
      </c>
      <c r="D851" s="82">
        <v>15881</v>
      </c>
      <c r="E851" s="143">
        <v>10845</v>
      </c>
      <c r="F851" s="418">
        <f>SUM(E851/D851)</f>
        <v>0.68289150557269696</v>
      </c>
      <c r="G851" s="145" t="s">
        <v>992</v>
      </c>
    </row>
    <row r="852" spans="1:7" s="11" customFormat="1" ht="18.75" customHeight="1">
      <c r="A852" s="121"/>
      <c r="B852" s="167"/>
      <c r="C852" s="34"/>
      <c r="D852" s="30"/>
      <c r="E852" s="30"/>
      <c r="F852" s="220"/>
      <c r="G852" s="277"/>
    </row>
    <row r="853" spans="1:7" ht="15" hidden="1" customHeight="1">
      <c r="A853" s="112"/>
      <c r="B853" s="166"/>
      <c r="C853" s="31"/>
      <c r="D853" s="27"/>
      <c r="E853" s="28"/>
      <c r="F853" s="28"/>
      <c r="G853" s="22"/>
    </row>
    <row r="854" spans="1:7" ht="15" hidden="1" customHeight="1" thickBot="1">
      <c r="A854" s="112"/>
      <c r="B854" s="167"/>
      <c r="C854" s="34"/>
      <c r="D854" s="29"/>
      <c r="E854" s="28"/>
      <c r="F854" s="28"/>
      <c r="G854" s="24"/>
    </row>
    <row r="855" spans="1:7" ht="24" customHeight="1">
      <c r="A855" s="112" t="s">
        <v>993</v>
      </c>
      <c r="B855" s="168">
        <v>170</v>
      </c>
      <c r="C855" s="33" t="s">
        <v>994</v>
      </c>
      <c r="D855" s="129">
        <v>13170</v>
      </c>
      <c r="E855" s="129">
        <v>11014</v>
      </c>
      <c r="F855" s="217"/>
      <c r="G855" s="389" t="s">
        <v>995</v>
      </c>
    </row>
    <row r="856" spans="1:7" ht="20.25" customHeight="1">
      <c r="A856" s="121" t="s">
        <v>958</v>
      </c>
      <c r="B856" s="166"/>
      <c r="C856" s="31" t="s">
        <v>996</v>
      </c>
      <c r="D856" s="82">
        <v>11990</v>
      </c>
      <c r="E856" s="143">
        <v>9911</v>
      </c>
      <c r="F856" s="418">
        <f>SUM(E856/D856)</f>
        <v>0.82660550458715598</v>
      </c>
      <c r="G856" s="90" t="s">
        <v>997</v>
      </c>
    </row>
    <row r="857" spans="1:7" ht="14.25" customHeight="1">
      <c r="A857" s="112"/>
      <c r="B857" s="166"/>
      <c r="C857" s="31"/>
      <c r="D857" s="82"/>
      <c r="E857" s="143"/>
      <c r="F857" s="143"/>
      <c r="G857" s="90" t="s">
        <v>998</v>
      </c>
    </row>
    <row r="858" spans="1:7" ht="14.25" customHeight="1">
      <c r="A858" s="112"/>
      <c r="B858" s="167"/>
      <c r="C858" s="34"/>
      <c r="D858" s="29"/>
      <c r="E858" s="137"/>
      <c r="F858" s="137"/>
      <c r="G858" s="24"/>
    </row>
    <row r="859" spans="1:7" ht="25.5" customHeight="1">
      <c r="A859" s="112"/>
      <c r="B859" s="166">
        <v>171</v>
      </c>
      <c r="C859" s="31" t="s">
        <v>999</v>
      </c>
      <c r="D859" s="26">
        <v>15471</v>
      </c>
      <c r="E859" s="151">
        <v>12544</v>
      </c>
      <c r="F859" s="151"/>
      <c r="G859" s="90" t="s">
        <v>1000</v>
      </c>
    </row>
    <row r="860" spans="1:7" ht="14.25" customHeight="1">
      <c r="A860" s="112"/>
      <c r="B860" s="166"/>
      <c r="C860" s="31" t="s">
        <v>1001</v>
      </c>
      <c r="D860" s="82">
        <v>13225</v>
      </c>
      <c r="E860" s="143">
        <v>11815</v>
      </c>
      <c r="F860" s="418">
        <v>1</v>
      </c>
      <c r="G860" s="22"/>
    </row>
    <row r="861" spans="1:7" ht="15" customHeight="1">
      <c r="A861" s="112"/>
      <c r="B861" s="166"/>
      <c r="C861" s="390"/>
      <c r="D861" s="27"/>
      <c r="E861" s="28"/>
      <c r="F861" s="28"/>
      <c r="G861" s="90"/>
    </row>
    <row r="862" spans="1:7" ht="15" customHeight="1">
      <c r="A862" s="112"/>
      <c r="B862" s="166"/>
      <c r="C862" s="390"/>
      <c r="D862" s="27"/>
      <c r="E862" s="28"/>
      <c r="F862" s="28"/>
      <c r="G862" s="90"/>
    </row>
    <row r="863" spans="1:7" ht="15" customHeight="1">
      <c r="A863" s="112"/>
      <c r="B863" s="166"/>
      <c r="C863" s="390"/>
      <c r="D863" s="27"/>
      <c r="E863" s="28"/>
      <c r="F863" s="28"/>
      <c r="G863" s="90"/>
    </row>
    <row r="864" spans="1:7" ht="16.5" customHeight="1">
      <c r="A864" s="112"/>
      <c r="B864" s="167"/>
      <c r="C864" s="34"/>
      <c r="D864" s="29"/>
      <c r="E864" s="137"/>
      <c r="F864" s="137"/>
      <c r="G864" s="74"/>
    </row>
    <row r="865" spans="1:7" ht="12.75" customHeight="1">
      <c r="A865" s="112"/>
      <c r="B865" s="166"/>
      <c r="C865" s="31"/>
      <c r="D865" s="27"/>
      <c r="E865" s="27"/>
      <c r="F865" s="28"/>
      <c r="G865" s="90"/>
    </row>
    <row r="866" spans="1:7" ht="18.75" customHeight="1">
      <c r="A866" s="112" t="s">
        <v>1002</v>
      </c>
      <c r="B866" s="166">
        <v>172</v>
      </c>
      <c r="C866" s="31" t="s">
        <v>1003</v>
      </c>
      <c r="D866" s="26">
        <v>15773</v>
      </c>
      <c r="E866" s="26">
        <v>11476</v>
      </c>
      <c r="F866" s="151"/>
      <c r="G866" s="84" t="s">
        <v>1004</v>
      </c>
    </row>
    <row r="867" spans="1:7" ht="15" customHeight="1">
      <c r="A867" s="112"/>
      <c r="B867" s="166"/>
      <c r="C867" s="31" t="s">
        <v>1005</v>
      </c>
      <c r="D867" s="82">
        <v>14026</v>
      </c>
      <c r="E867" s="143">
        <v>10810</v>
      </c>
      <c r="F867" s="418">
        <f>SUM(E867/D867)</f>
        <v>0.77071153571937834</v>
      </c>
      <c r="G867" s="90" t="s">
        <v>1006</v>
      </c>
    </row>
    <row r="868" spans="1:7" s="17" customFormat="1" ht="12" customHeight="1">
      <c r="A868" s="116"/>
      <c r="B868" s="169"/>
      <c r="C868" s="32"/>
      <c r="D868" s="30"/>
      <c r="E868" s="220"/>
      <c r="F868" s="220"/>
      <c r="G868" s="24"/>
    </row>
    <row r="869" spans="1:7" ht="22.5" hidden="1" customHeight="1" thickBot="1">
      <c r="A869" s="112"/>
      <c r="B869" s="166"/>
      <c r="C869" s="31"/>
      <c r="D869" s="27"/>
      <c r="E869" s="28"/>
      <c r="F869" s="28"/>
      <c r="G869" s="352"/>
    </row>
    <row r="870" spans="1:7" ht="18.75" customHeight="1">
      <c r="A870" s="112"/>
      <c r="B870" s="52">
        <v>173</v>
      </c>
      <c r="C870" s="445" t="s">
        <v>1007</v>
      </c>
      <c r="D870" s="129">
        <v>88667</v>
      </c>
      <c r="E870" s="217">
        <v>5720</v>
      </c>
      <c r="F870" s="217"/>
      <c r="G870" s="436" t="s">
        <v>1008</v>
      </c>
    </row>
    <row r="871" spans="1:7" ht="23.25" customHeight="1">
      <c r="A871" s="112"/>
      <c r="B871" s="50"/>
      <c r="C871" s="446"/>
      <c r="D871" s="82">
        <v>59862</v>
      </c>
      <c r="E871" s="143">
        <v>4219</v>
      </c>
      <c r="F871" s="418">
        <f>SUM(E871/D871)</f>
        <v>7.0478767832681838E-2</v>
      </c>
      <c r="G871" s="437"/>
    </row>
    <row r="872" spans="1:7" ht="23.25" customHeight="1">
      <c r="A872" s="112"/>
      <c r="B872" s="50"/>
      <c r="C872" s="311"/>
      <c r="D872" s="82"/>
      <c r="E872" s="143"/>
      <c r="F872" s="143"/>
      <c r="G872" s="437"/>
    </row>
    <row r="873" spans="1:7" ht="14.25" customHeight="1">
      <c r="A873" s="112"/>
      <c r="B873" s="158"/>
      <c r="C873" s="312"/>
      <c r="D873" s="30"/>
      <c r="E873" s="30"/>
      <c r="F873" s="220"/>
      <c r="G873" s="74"/>
    </row>
    <row r="874" spans="1:7" ht="16.5" customHeight="1">
      <c r="A874" s="112"/>
      <c r="B874" s="50">
        <v>174</v>
      </c>
      <c r="C874" s="349" t="s">
        <v>1009</v>
      </c>
      <c r="D874" s="26">
        <v>26511</v>
      </c>
      <c r="E874" s="151">
        <v>1694</v>
      </c>
      <c r="F874" s="151"/>
      <c r="G874" s="213" t="s">
        <v>1010</v>
      </c>
    </row>
    <row r="875" spans="1:7" ht="24" customHeight="1">
      <c r="A875" s="112"/>
      <c r="B875" s="50"/>
      <c r="C875" s="349" t="s">
        <v>1011</v>
      </c>
      <c r="D875" s="82">
        <v>20120</v>
      </c>
      <c r="E875" s="82">
        <v>1147</v>
      </c>
      <c r="F875" s="418">
        <f>SUM(E875/D875)</f>
        <v>5.7007952286282304E-2</v>
      </c>
      <c r="G875" s="354" t="s">
        <v>1012</v>
      </c>
    </row>
    <row r="876" spans="1:7" ht="21" customHeight="1">
      <c r="A876" s="112"/>
      <c r="B876" s="212"/>
      <c r="C876" s="391"/>
      <c r="D876" s="82"/>
      <c r="E876" s="82"/>
      <c r="F876" s="143"/>
      <c r="G876" s="392" t="s">
        <v>1013</v>
      </c>
    </row>
    <row r="877" spans="1:7" ht="21" customHeight="1">
      <c r="A877" s="112"/>
      <c r="B877" s="421">
        <v>175</v>
      </c>
      <c r="C877" s="422" t="s">
        <v>1014</v>
      </c>
      <c r="D877" s="297">
        <v>174317</v>
      </c>
      <c r="E877" s="297">
        <v>131824</v>
      </c>
      <c r="F877" s="297"/>
      <c r="G877" s="426" t="s">
        <v>1015</v>
      </c>
    </row>
    <row r="878" spans="1:7" ht="21" customHeight="1">
      <c r="A878" s="112"/>
      <c r="B878" s="423"/>
      <c r="C878" s="424" t="s">
        <v>1016</v>
      </c>
      <c r="D878" s="30">
        <v>120947</v>
      </c>
      <c r="E878" s="30"/>
      <c r="F878" s="420">
        <v>1</v>
      </c>
      <c r="G878" s="425"/>
    </row>
    <row r="879" spans="1:7" ht="12.75" customHeight="1">
      <c r="A879" s="112"/>
      <c r="B879" s="50">
        <v>176</v>
      </c>
      <c r="C879" s="35" t="s">
        <v>1017</v>
      </c>
      <c r="D879" s="26"/>
      <c r="E879" s="151"/>
      <c r="F879" s="151"/>
      <c r="G879" s="90" t="s">
        <v>1018</v>
      </c>
    </row>
    <row r="880" spans="1:7" ht="15" customHeight="1">
      <c r="A880" s="112"/>
      <c r="B880" s="50"/>
      <c r="C880" s="35"/>
      <c r="D880" s="26">
        <v>13545</v>
      </c>
      <c r="E880" s="151">
        <v>12625</v>
      </c>
      <c r="F880" s="151"/>
      <c r="G880" s="90" t="s">
        <v>1019</v>
      </c>
    </row>
    <row r="881" spans="1:7" ht="19.5" customHeight="1">
      <c r="A881" s="112"/>
      <c r="B881" s="188"/>
      <c r="C881" s="154"/>
      <c r="D881" s="30">
        <v>12248</v>
      </c>
      <c r="E881" s="143">
        <v>12244</v>
      </c>
      <c r="F881" s="418">
        <f>SUM(E881/D881)</f>
        <v>0.99967341606792948</v>
      </c>
      <c r="G881" s="277"/>
    </row>
    <row r="882" spans="1:7" ht="14.25" customHeight="1">
      <c r="A882" s="112"/>
      <c r="B882" s="50">
        <v>177</v>
      </c>
      <c r="C882" s="35" t="s">
        <v>1020</v>
      </c>
      <c r="D882" s="27"/>
      <c r="E882" s="219"/>
      <c r="F882" s="219"/>
      <c r="G882" s="88" t="s">
        <v>1021</v>
      </c>
    </row>
    <row r="883" spans="1:7" ht="12.75" customHeight="1">
      <c r="A883" s="112"/>
      <c r="B883" s="50"/>
      <c r="C883" s="35"/>
      <c r="D883" s="26">
        <v>13579</v>
      </c>
      <c r="E883" s="151">
        <v>5134</v>
      </c>
      <c r="F883" s="151"/>
      <c r="G883" s="107" t="s">
        <v>1022</v>
      </c>
    </row>
    <row r="884" spans="1:7">
      <c r="A884" s="112"/>
      <c r="B884" s="158"/>
      <c r="C884" s="47"/>
      <c r="D884" s="30">
        <v>11404</v>
      </c>
      <c r="E884" s="220">
        <v>4342</v>
      </c>
      <c r="F884" s="418">
        <f>SUM(E884/D884)</f>
        <v>0.38074359873728514</v>
      </c>
      <c r="G884" s="277"/>
    </row>
    <row r="885" spans="1:7" ht="13.5" customHeight="1">
      <c r="A885" s="112"/>
      <c r="B885" s="52">
        <v>178</v>
      </c>
      <c r="C885" s="36" t="s">
        <v>1023</v>
      </c>
      <c r="D885" s="230"/>
      <c r="E885" s="129"/>
      <c r="F885" s="217"/>
      <c r="G885" s="91" t="s">
        <v>1024</v>
      </c>
    </row>
    <row r="886" spans="1:7">
      <c r="A886" s="112"/>
      <c r="B886" s="50"/>
      <c r="C886" s="35"/>
      <c r="D886" s="26">
        <v>19640</v>
      </c>
      <c r="E886" s="26">
        <v>14350</v>
      </c>
      <c r="F886" s="151"/>
      <c r="G886" s="90"/>
    </row>
    <row r="887" spans="1:7" ht="12" customHeight="1">
      <c r="A887" s="112"/>
      <c r="B887" s="181"/>
      <c r="C887" s="296"/>
      <c r="D887" s="30">
        <v>17261</v>
      </c>
      <c r="E887" s="30">
        <v>12277</v>
      </c>
      <c r="F887" s="418">
        <f>SUM(E887/D887)</f>
        <v>0.71125659000057939</v>
      </c>
      <c r="G887" s="74"/>
    </row>
    <row r="888" spans="1:7" ht="7.5" hidden="1" customHeight="1">
      <c r="A888" s="112"/>
      <c r="B888" s="50"/>
      <c r="C888" s="35"/>
      <c r="D888" s="27"/>
      <c r="E888" s="28"/>
      <c r="F888" s="28"/>
      <c r="G888" s="90"/>
    </row>
    <row r="889" spans="1:7" ht="3.75" hidden="1" customHeight="1">
      <c r="A889" s="112"/>
      <c r="B889" s="50"/>
      <c r="C889" s="35"/>
      <c r="D889" s="27"/>
      <c r="E889" s="28"/>
      <c r="F889" s="28"/>
      <c r="G889" s="90"/>
    </row>
    <row r="890" spans="1:7" ht="6" hidden="1" customHeight="1">
      <c r="A890" s="112"/>
      <c r="B890" s="158"/>
      <c r="C890" s="47"/>
      <c r="D890" s="29"/>
      <c r="E890" s="137"/>
      <c r="F890" s="137"/>
      <c r="G890" s="74"/>
    </row>
    <row r="891" spans="1:7" s="18" customFormat="1" ht="14.25" customHeight="1">
      <c r="A891" s="126"/>
      <c r="B891" s="52">
        <v>179</v>
      </c>
      <c r="C891" s="36" t="s">
        <v>1025</v>
      </c>
      <c r="D891" s="230"/>
      <c r="E891" s="217"/>
      <c r="F891" s="217"/>
      <c r="G891" s="88" t="s">
        <v>1026</v>
      </c>
    </row>
    <row r="892" spans="1:7" ht="19.5" customHeight="1">
      <c r="A892" s="127"/>
      <c r="B892" s="50"/>
      <c r="C892" s="35" t="s">
        <v>1027</v>
      </c>
      <c r="D892" s="26">
        <v>84488</v>
      </c>
      <c r="E892" s="151">
        <v>27144</v>
      </c>
      <c r="F892" s="151"/>
      <c r="G892" s="90" t="s">
        <v>1028</v>
      </c>
    </row>
    <row r="893" spans="1:7" ht="15.75" customHeight="1" thickBot="1">
      <c r="A893" s="127"/>
      <c r="B893" s="50"/>
      <c r="C893" s="35" t="s">
        <v>1029</v>
      </c>
      <c r="D893" s="27">
        <v>60143</v>
      </c>
      <c r="E893" s="28">
        <v>25871</v>
      </c>
      <c r="F893" s="418">
        <f>SUM(E893/D893)</f>
        <v>0.43015812313985002</v>
      </c>
      <c r="G893" s="90" t="s">
        <v>1030</v>
      </c>
    </row>
    <row r="894" spans="1:7" ht="31.5" hidden="1" customHeight="1">
      <c r="A894" s="127"/>
      <c r="B894" s="50"/>
      <c r="C894" s="35"/>
      <c r="D894" s="27"/>
      <c r="E894" s="28"/>
      <c r="F894" s="28"/>
      <c r="G894" s="393" t="s">
        <v>1031</v>
      </c>
    </row>
    <row r="895" spans="1:7" s="40" customFormat="1" ht="15" hidden="1" customHeight="1" thickBot="1">
      <c r="A895" s="189"/>
      <c r="B895" s="158"/>
      <c r="C895" s="47"/>
      <c r="D895" s="29"/>
      <c r="E895" s="137"/>
      <c r="F895" s="137"/>
      <c r="G895" s="74">
        <v>2025</v>
      </c>
    </row>
    <row r="896" spans="1:7" ht="28.5" hidden="1" customHeight="1" thickBot="1">
      <c r="A896" s="112"/>
      <c r="B896" s="156"/>
      <c r="C896" s="49"/>
      <c r="D896" s="42"/>
      <c r="E896" s="93"/>
      <c r="F896" s="93"/>
      <c r="G896" s="46"/>
    </row>
    <row r="897" spans="1:7" ht="2.25" hidden="1" customHeight="1">
      <c r="A897" s="112"/>
      <c r="B897" s="50"/>
      <c r="C897" s="35"/>
      <c r="D897" s="27"/>
      <c r="E897" s="28"/>
      <c r="F897" s="28"/>
      <c r="G897" s="90" t="s">
        <v>1032</v>
      </c>
    </row>
    <row r="898" spans="1:7" ht="11.25" hidden="1" customHeight="1">
      <c r="A898" s="112"/>
      <c r="B898" s="162"/>
      <c r="C898" s="48"/>
      <c r="D898" s="82"/>
      <c r="E898" s="143"/>
      <c r="F898" s="143"/>
      <c r="G898" s="89">
        <v>2018</v>
      </c>
    </row>
    <row r="899" spans="1:7" s="18" customFormat="1" ht="18" customHeight="1">
      <c r="A899" s="126"/>
      <c r="B899" s="157">
        <v>180</v>
      </c>
      <c r="C899" s="41" t="s">
        <v>1033</v>
      </c>
      <c r="D899" s="86"/>
      <c r="E899" s="130"/>
      <c r="F899" s="413"/>
      <c r="G899" s="144" t="s">
        <v>300</v>
      </c>
    </row>
    <row r="900" spans="1:7" ht="15" customHeight="1">
      <c r="A900" s="127"/>
      <c r="B900" s="50"/>
      <c r="C900" s="35" t="s">
        <v>1034</v>
      </c>
      <c r="D900" s="26">
        <v>39288.43</v>
      </c>
      <c r="E900" s="26">
        <v>24958</v>
      </c>
      <c r="F900" s="412"/>
      <c r="G900" s="37" t="s">
        <v>1035</v>
      </c>
    </row>
    <row r="901" spans="1:7" ht="18" customHeight="1">
      <c r="A901" s="127"/>
      <c r="B901" s="158"/>
      <c r="C901" s="47"/>
      <c r="D901" s="30">
        <v>34420.678999999996</v>
      </c>
      <c r="E901" s="30">
        <v>22529</v>
      </c>
      <c r="F901" s="419">
        <f>SUM(E901/D901)</f>
        <v>0.65451933705317089</v>
      </c>
      <c r="G901" s="138"/>
    </row>
    <row r="902" spans="1:7" s="18" customFormat="1" ht="15.75" customHeight="1">
      <c r="A902" s="126"/>
      <c r="B902" s="50">
        <v>181</v>
      </c>
      <c r="C902" s="35" t="s">
        <v>1036</v>
      </c>
      <c r="D902" s="27"/>
      <c r="E902" s="28"/>
      <c r="F902" s="28"/>
      <c r="G902" s="90" t="s">
        <v>1037</v>
      </c>
    </row>
    <row r="903" spans="1:7" ht="18" customHeight="1">
      <c r="A903" s="127"/>
      <c r="B903" s="50"/>
      <c r="C903" s="35" t="s">
        <v>1038</v>
      </c>
      <c r="D903" s="26">
        <v>132755</v>
      </c>
      <c r="E903" s="151">
        <v>100746</v>
      </c>
      <c r="F903" s="151"/>
      <c r="G903" s="90" t="s">
        <v>1039</v>
      </c>
    </row>
    <row r="904" spans="1:7" ht="12.75" customHeight="1">
      <c r="A904" s="127"/>
      <c r="B904" s="50"/>
      <c r="C904" s="35" t="s">
        <v>1040</v>
      </c>
      <c r="D904" s="82">
        <v>121537</v>
      </c>
      <c r="E904" s="143">
        <v>97048</v>
      </c>
      <c r="F904" s="418">
        <f>SUM(E904/D904)</f>
        <v>0.79850580481664024</v>
      </c>
      <c r="G904" s="107" t="s">
        <v>1041</v>
      </c>
    </row>
    <row r="905" spans="1:7" ht="12.75" customHeight="1" thickBot="1">
      <c r="A905" s="127"/>
      <c r="B905" s="156"/>
      <c r="C905" s="49"/>
      <c r="D905" s="42"/>
      <c r="E905" s="93"/>
      <c r="F905" s="93"/>
      <c r="G905" s="46"/>
    </row>
    <row r="906" spans="1:7" ht="15" customHeight="1">
      <c r="B906" s="132">
        <v>182</v>
      </c>
      <c r="C906" s="447" t="s">
        <v>1042</v>
      </c>
      <c r="D906" s="202">
        <v>7958</v>
      </c>
      <c r="E906" s="217">
        <v>0</v>
      </c>
      <c r="F906" s="217"/>
      <c r="G906" s="394" t="s">
        <v>1043</v>
      </c>
    </row>
    <row r="907" spans="1:7" ht="25.5" customHeight="1">
      <c r="B907" s="133"/>
      <c r="C907" s="447"/>
      <c r="D907" s="203">
        <v>3126</v>
      </c>
      <c r="E907" s="28">
        <v>0</v>
      </c>
      <c r="F907" s="418">
        <f>SUM(E907/D907)</f>
        <v>0</v>
      </c>
      <c r="G907" s="395" t="s">
        <v>1044</v>
      </c>
    </row>
    <row r="908" spans="1:7" ht="24">
      <c r="B908" s="200"/>
      <c r="C908" s="261"/>
      <c r="D908" s="204"/>
      <c r="E908" s="28"/>
      <c r="F908" s="28"/>
      <c r="G908" s="395" t="s">
        <v>1045</v>
      </c>
    </row>
    <row r="909" spans="1:7">
      <c r="B909" s="200"/>
      <c r="C909" s="261"/>
      <c r="D909" s="204"/>
      <c r="E909" s="28"/>
      <c r="F909" s="28"/>
      <c r="G909" s="396" t="s">
        <v>498</v>
      </c>
    </row>
    <row r="910" spans="1:7" ht="24" customHeight="1">
      <c r="B910" s="200"/>
      <c r="C910" s="261"/>
      <c r="D910" s="204"/>
      <c r="E910" s="28"/>
      <c r="F910" s="28"/>
      <c r="G910" s="395" t="s">
        <v>1046</v>
      </c>
    </row>
    <row r="911" spans="1:7" ht="24" customHeight="1">
      <c r="B911" s="133"/>
      <c r="C911" s="261"/>
      <c r="D911" s="204"/>
      <c r="E911" s="27"/>
      <c r="F911" s="27"/>
      <c r="G911" s="395" t="s">
        <v>1047</v>
      </c>
    </row>
    <row r="912" spans="1:7">
      <c r="B912" s="200"/>
      <c r="C912" s="261"/>
      <c r="D912" s="205"/>
      <c r="E912" s="27"/>
      <c r="F912" s="226"/>
      <c r="G912" s="397"/>
    </row>
    <row r="913" spans="1:7" ht="24">
      <c r="B913" s="132">
        <v>183</v>
      </c>
      <c r="C913" s="448" t="s">
        <v>1048</v>
      </c>
      <c r="D913" s="206">
        <v>9896</v>
      </c>
      <c r="E913" s="129">
        <v>0</v>
      </c>
      <c r="F913" s="129"/>
      <c r="G913" s="398" t="s">
        <v>1049</v>
      </c>
    </row>
    <row r="914" spans="1:7" ht="24">
      <c r="B914" s="133"/>
      <c r="C914" s="447"/>
      <c r="D914" s="203">
        <v>1589</v>
      </c>
      <c r="E914" s="28">
        <v>0</v>
      </c>
      <c r="F914" s="418">
        <f>SUM(E914/D914)</f>
        <v>0</v>
      </c>
      <c r="G914" s="395" t="s">
        <v>1050</v>
      </c>
    </row>
    <row r="915" spans="1:7" ht="24">
      <c r="B915" s="133"/>
      <c r="C915" s="261"/>
      <c r="D915" s="203"/>
      <c r="E915" s="28"/>
      <c r="F915" s="418"/>
      <c r="G915" s="395" t="s">
        <v>1051</v>
      </c>
    </row>
    <row r="916" spans="1:7" ht="24">
      <c r="B916" s="133"/>
      <c r="C916" s="261"/>
      <c r="D916" s="203"/>
      <c r="E916" s="28"/>
      <c r="F916" s="28"/>
      <c r="G916" s="395" t="s">
        <v>1052</v>
      </c>
    </row>
    <row r="917" spans="1:7">
      <c r="B917" s="134"/>
      <c r="C917" s="201"/>
      <c r="D917" s="207"/>
      <c r="E917" s="137"/>
      <c r="F917" s="137"/>
      <c r="G917" s="399"/>
    </row>
    <row r="918" spans="1:7">
      <c r="C918" s="400"/>
      <c r="D918" s="254"/>
      <c r="E918" s="226"/>
      <c r="F918" s="226"/>
      <c r="G918" s="401"/>
    </row>
    <row r="919" spans="1:7">
      <c r="B919" s="14"/>
      <c r="C919" s="70"/>
      <c r="D919" s="257"/>
      <c r="E919" s="68"/>
      <c r="F919" s="68"/>
      <c r="G919" s="68"/>
    </row>
    <row r="920" spans="1:7" s="14" customFormat="1" ht="25.5" customHeight="1">
      <c r="A920" s="108"/>
      <c r="C920" s="69"/>
      <c r="D920" s="402"/>
      <c r="E920" s="68"/>
      <c r="F920" s="68"/>
      <c r="G920" s="68"/>
    </row>
    <row r="921" spans="1:7" s="14" customFormat="1" ht="18.75" customHeight="1">
      <c r="A921" s="108"/>
      <c r="C921" s="404"/>
      <c r="D921" s="257"/>
      <c r="E921" s="70"/>
      <c r="F921" s="70"/>
      <c r="G921" s="70"/>
    </row>
    <row r="922" spans="1:7" s="14" customFormat="1" ht="15" customHeight="1">
      <c r="A922" s="108"/>
      <c r="C922" s="405"/>
      <c r="D922" s="257"/>
      <c r="E922" s="68"/>
      <c r="F922" s="68"/>
      <c r="G922" s="68"/>
    </row>
    <row r="923" spans="1:7" s="14" customFormat="1" ht="12.75" customHeight="1">
      <c r="A923" s="108"/>
      <c r="C923" s="405"/>
      <c r="D923" s="257"/>
      <c r="E923" s="62"/>
      <c r="F923" s="62"/>
      <c r="G923" s="62"/>
    </row>
    <row r="924" spans="1:7" s="14" customFormat="1" ht="36" customHeight="1">
      <c r="A924" s="108"/>
      <c r="C924" s="257"/>
      <c r="D924" s="257"/>
      <c r="E924" s="70"/>
      <c r="F924" s="70"/>
      <c r="G924" s="70"/>
    </row>
    <row r="925" spans="1:7" s="14" customFormat="1" ht="14.25" customHeight="1">
      <c r="A925" s="108"/>
      <c r="B925" s="12"/>
      <c r="C925" s="257"/>
      <c r="D925" s="43"/>
      <c r="E925" s="256"/>
      <c r="F925" s="256"/>
      <c r="G925" s="256"/>
    </row>
    <row r="926" spans="1:7" s="14" customFormat="1">
      <c r="A926" s="108"/>
      <c r="B926" s="6"/>
      <c r="C926" s="403"/>
      <c r="D926" s="406"/>
      <c r="E926" s="72"/>
      <c r="F926" s="72"/>
      <c r="G926" s="262"/>
    </row>
    <row r="927" spans="1:7" s="14" customFormat="1">
      <c r="A927" s="108"/>
      <c r="B927" s="190"/>
      <c r="C927" s="19"/>
      <c r="D927" s="403"/>
      <c r="E927" s="449"/>
      <c r="F927" s="449"/>
      <c r="G927" s="449"/>
    </row>
    <row r="928" spans="1:7" s="14" customFormat="1">
      <c r="A928" s="108"/>
      <c r="B928" s="190"/>
      <c r="C928" s="215"/>
      <c r="D928" s="215"/>
      <c r="E928" s="257"/>
      <c r="F928" s="257"/>
      <c r="G928" s="257"/>
    </row>
    <row r="929" spans="1:7" s="14" customFormat="1">
      <c r="A929" s="108"/>
      <c r="B929" s="1"/>
      <c r="C929" s="148"/>
      <c r="D929" s="149"/>
      <c r="E929" s="148"/>
      <c r="F929" s="148"/>
      <c r="G929" s="262"/>
    </row>
    <row r="930" spans="1:7" s="14" customFormat="1" ht="14.25" customHeight="1">
      <c r="A930" s="108"/>
      <c r="B930" s="16"/>
      <c r="C930" s="71"/>
      <c r="D930" s="149"/>
      <c r="E930" s="62"/>
      <c r="F930" s="62"/>
      <c r="G930" s="262"/>
    </row>
    <row r="931" spans="1:7" s="14" customFormat="1">
      <c r="A931" s="108"/>
      <c r="B931" s="16"/>
      <c r="C931" s="19"/>
      <c r="D931" s="149"/>
      <c r="E931" s="450"/>
      <c r="F931" s="450"/>
      <c r="G931" s="450"/>
    </row>
    <row r="932" spans="1:7" s="14" customFormat="1">
      <c r="A932" s="108"/>
      <c r="B932" s="16"/>
      <c r="C932" s="68"/>
      <c r="D932" s="149"/>
      <c r="E932" s="148"/>
      <c r="F932" s="148"/>
      <c r="G932" s="262"/>
    </row>
    <row r="933" spans="1:7" s="14" customFormat="1">
      <c r="A933" s="108"/>
      <c r="B933" s="16"/>
      <c r="C933" s="19"/>
      <c r="D933" s="149"/>
      <c r="E933" s="148"/>
      <c r="F933" s="148"/>
      <c r="G933" s="262"/>
    </row>
    <row r="934" spans="1:7">
      <c r="E934" s="148"/>
      <c r="F934" s="148"/>
    </row>
    <row r="935" spans="1:7">
      <c r="G935" s="257"/>
    </row>
    <row r="936" spans="1:7">
      <c r="G936" s="257"/>
    </row>
  </sheetData>
  <mergeCells count="27">
    <mergeCell ref="G781:G782"/>
    <mergeCell ref="G818:G819"/>
    <mergeCell ref="E927:G927"/>
    <mergeCell ref="E931:G931"/>
    <mergeCell ref="C826:C827"/>
    <mergeCell ref="C832:C834"/>
    <mergeCell ref="C870:C871"/>
    <mergeCell ref="G870:G872"/>
    <mergeCell ref="C906:C907"/>
    <mergeCell ref="C913:C914"/>
    <mergeCell ref="G516:G517"/>
    <mergeCell ref="G480:G481"/>
    <mergeCell ref="C586:C588"/>
    <mergeCell ref="C644:C646"/>
    <mergeCell ref="G768:G769"/>
    <mergeCell ref="C170:C172"/>
    <mergeCell ref="G190:G191"/>
    <mergeCell ref="C136:C137"/>
    <mergeCell ref="C503:C504"/>
    <mergeCell ref="G503:G504"/>
    <mergeCell ref="C389:C390"/>
    <mergeCell ref="G435:G436"/>
    <mergeCell ref="D82:D83"/>
    <mergeCell ref="B2:G2"/>
    <mergeCell ref="B3:G3"/>
    <mergeCell ref="B4:G4"/>
    <mergeCell ref="C77:C79"/>
  </mergeCells>
  <printOptions horizontalCentered="1" verticalCentered="1"/>
  <pageMargins left="0.19685039370078741" right="0.19685039370078741" top="0" bottom="0" header="0.31496062992125984" footer="0.19685039370078741"/>
  <pageSetup paperSize="9" scale="59" orientation="landscape" r:id="rId1"/>
  <headerFooter alignWithMargins="0">
    <oddFooter>&amp;C&amp;P</oddFooter>
  </headerFooter>
  <rowBreaks count="20" manualBreakCount="20">
    <brk id="43" max="16383" man="1"/>
    <brk id="92" min="1" max="5" man="1"/>
    <brk id="129" min="1" max="12" man="1"/>
    <brk id="180" min="1" max="12" man="1"/>
    <brk id="228" min="1" max="12" man="1"/>
    <brk id="270" min="1" max="12" man="1"/>
    <brk id="329" min="1" max="12" man="1"/>
    <brk id="382" min="1" max="12" man="1"/>
    <brk id="451" min="1" max="12" man="1"/>
    <brk id="508" min="1" max="12" man="1"/>
    <brk id="564" min="1" max="12" man="1"/>
    <brk id="608" min="1" max="12" man="1"/>
    <brk id="651" min="1" max="12" man="1"/>
    <brk id="749" min="1" max="12" man="1"/>
    <brk id="794" min="1" max="12" man="1"/>
    <brk id="845" min="1" max="12" man="1"/>
    <brk id="893" min="1" max="12" man="1"/>
    <brk id="925" min="1" max="27" man="1"/>
    <brk id="927" min="1" max="10" man="1"/>
    <brk id="931" min="1" max="138" man="1"/>
  </rowBreaks>
  <drawing r:id="rId2"/>
  <legacyDrawing r:id="rId3"/>
  <oleObjects>
    <mc:AlternateContent xmlns:mc="http://schemas.openxmlformats.org/markup-compatibility/2006">
      <mc:Choice Requires="x14">
        <oleObject progId="PBrush" shapeId="87041" r:id="rId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1" r:id="rId4"/>
      </mc:Fallback>
    </mc:AlternateContent>
    <mc:AlternateContent xmlns:mc="http://schemas.openxmlformats.org/markup-compatibility/2006">
      <mc:Choice Requires="x14">
        <oleObject progId="PBrush" shapeId="87042" r:id="rId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2" r:id="rId6"/>
      </mc:Fallback>
    </mc:AlternateContent>
    <mc:AlternateContent xmlns:mc="http://schemas.openxmlformats.org/markup-compatibility/2006">
      <mc:Choice Requires="x14">
        <oleObject progId="PBrush" shapeId="87043" r:id="rId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3" r:id="rId7"/>
      </mc:Fallback>
    </mc:AlternateContent>
    <mc:AlternateContent xmlns:mc="http://schemas.openxmlformats.org/markup-compatibility/2006">
      <mc:Choice Requires="x14">
        <oleObject progId="PBrush" shapeId="87044" r:id="rId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4" r:id="rId8"/>
      </mc:Fallback>
    </mc:AlternateContent>
    <mc:AlternateContent xmlns:mc="http://schemas.openxmlformats.org/markup-compatibility/2006">
      <mc:Choice Requires="x14">
        <oleObject progId="PBrush" shapeId="87045" r:id="rId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5" r:id="rId9"/>
      </mc:Fallback>
    </mc:AlternateContent>
    <mc:AlternateContent xmlns:mc="http://schemas.openxmlformats.org/markup-compatibility/2006">
      <mc:Choice Requires="x14">
        <oleObject progId="PBrush" shapeId="87046" r:id="rId1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6" r:id="rId10"/>
      </mc:Fallback>
    </mc:AlternateContent>
    <mc:AlternateContent xmlns:mc="http://schemas.openxmlformats.org/markup-compatibility/2006">
      <mc:Choice Requires="x14">
        <oleObject progId="PBrush" shapeId="87047" r:id="rId1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7" r:id="rId11"/>
      </mc:Fallback>
    </mc:AlternateContent>
    <mc:AlternateContent xmlns:mc="http://schemas.openxmlformats.org/markup-compatibility/2006">
      <mc:Choice Requires="x14">
        <oleObject progId="PBrush" shapeId="87048" r:id="rId1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8" r:id="rId12"/>
      </mc:Fallback>
    </mc:AlternateContent>
    <mc:AlternateContent xmlns:mc="http://schemas.openxmlformats.org/markup-compatibility/2006">
      <mc:Choice Requires="x14">
        <oleObject progId="PBrush" shapeId="87049" r:id="rId1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49" r:id="rId13"/>
      </mc:Fallback>
    </mc:AlternateContent>
    <mc:AlternateContent xmlns:mc="http://schemas.openxmlformats.org/markup-compatibility/2006">
      <mc:Choice Requires="x14">
        <oleObject progId="PBrush" shapeId="87050" r:id="rId1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0" r:id="rId14"/>
      </mc:Fallback>
    </mc:AlternateContent>
    <mc:AlternateContent xmlns:mc="http://schemas.openxmlformats.org/markup-compatibility/2006">
      <mc:Choice Requires="x14">
        <oleObject progId="PBrush" shapeId="87051" r:id="rId1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1" r:id="rId15"/>
      </mc:Fallback>
    </mc:AlternateContent>
    <mc:AlternateContent xmlns:mc="http://schemas.openxmlformats.org/markup-compatibility/2006">
      <mc:Choice Requires="x14">
        <oleObject progId="PBrush" shapeId="87052" r:id="rId1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2" r:id="rId16"/>
      </mc:Fallback>
    </mc:AlternateContent>
    <mc:AlternateContent xmlns:mc="http://schemas.openxmlformats.org/markup-compatibility/2006">
      <mc:Choice Requires="x14">
        <oleObject progId="PBrush" shapeId="87053" r:id="rId1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3" r:id="rId17"/>
      </mc:Fallback>
    </mc:AlternateContent>
    <mc:AlternateContent xmlns:mc="http://schemas.openxmlformats.org/markup-compatibility/2006">
      <mc:Choice Requires="x14">
        <oleObject progId="PBrush" shapeId="87054" r:id="rId1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4" r:id="rId18"/>
      </mc:Fallback>
    </mc:AlternateContent>
    <mc:AlternateContent xmlns:mc="http://schemas.openxmlformats.org/markup-compatibility/2006">
      <mc:Choice Requires="x14">
        <oleObject progId="PBrush" shapeId="87055" r:id="rId1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5" r:id="rId19"/>
      </mc:Fallback>
    </mc:AlternateContent>
    <mc:AlternateContent xmlns:mc="http://schemas.openxmlformats.org/markup-compatibility/2006">
      <mc:Choice Requires="x14">
        <oleObject progId="PBrush" shapeId="87056" r:id="rId2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6" r:id="rId20"/>
      </mc:Fallback>
    </mc:AlternateContent>
    <mc:AlternateContent xmlns:mc="http://schemas.openxmlformats.org/markup-compatibility/2006">
      <mc:Choice Requires="x14">
        <oleObject progId="PBrush" shapeId="87057" r:id="rId2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7" r:id="rId21"/>
      </mc:Fallback>
    </mc:AlternateContent>
    <mc:AlternateContent xmlns:mc="http://schemas.openxmlformats.org/markup-compatibility/2006">
      <mc:Choice Requires="x14">
        <oleObject progId="PBrush" shapeId="87058" r:id="rId2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8" r:id="rId22"/>
      </mc:Fallback>
    </mc:AlternateContent>
    <mc:AlternateContent xmlns:mc="http://schemas.openxmlformats.org/markup-compatibility/2006">
      <mc:Choice Requires="x14">
        <oleObject progId="PBrush" shapeId="87059" r:id="rId2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59" r:id="rId23"/>
      </mc:Fallback>
    </mc:AlternateContent>
    <mc:AlternateContent xmlns:mc="http://schemas.openxmlformats.org/markup-compatibility/2006">
      <mc:Choice Requires="x14">
        <oleObject progId="PBrush" shapeId="87060" r:id="rId2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0" r:id="rId24"/>
      </mc:Fallback>
    </mc:AlternateContent>
    <mc:AlternateContent xmlns:mc="http://schemas.openxmlformats.org/markup-compatibility/2006">
      <mc:Choice Requires="x14">
        <oleObject progId="PBrush" shapeId="87061" r:id="rId2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1" r:id="rId25"/>
      </mc:Fallback>
    </mc:AlternateContent>
    <mc:AlternateContent xmlns:mc="http://schemas.openxmlformats.org/markup-compatibility/2006">
      <mc:Choice Requires="x14">
        <oleObject progId="PBrush" shapeId="87062" r:id="rId2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2" r:id="rId26"/>
      </mc:Fallback>
    </mc:AlternateContent>
    <mc:AlternateContent xmlns:mc="http://schemas.openxmlformats.org/markup-compatibility/2006">
      <mc:Choice Requires="x14">
        <oleObject progId="PBrush" shapeId="87063" r:id="rId2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3" r:id="rId27"/>
      </mc:Fallback>
    </mc:AlternateContent>
    <mc:AlternateContent xmlns:mc="http://schemas.openxmlformats.org/markup-compatibility/2006">
      <mc:Choice Requires="x14">
        <oleObject progId="PBrush" shapeId="87064" r:id="rId2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4" r:id="rId28"/>
      </mc:Fallback>
    </mc:AlternateContent>
    <mc:AlternateContent xmlns:mc="http://schemas.openxmlformats.org/markup-compatibility/2006">
      <mc:Choice Requires="x14">
        <oleObject progId="PBrush" shapeId="87065" r:id="rId2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5" r:id="rId29"/>
      </mc:Fallback>
    </mc:AlternateContent>
    <mc:AlternateContent xmlns:mc="http://schemas.openxmlformats.org/markup-compatibility/2006">
      <mc:Choice Requires="x14">
        <oleObject progId="PBrush" shapeId="87066" r:id="rId3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6" r:id="rId30"/>
      </mc:Fallback>
    </mc:AlternateContent>
    <mc:AlternateContent xmlns:mc="http://schemas.openxmlformats.org/markup-compatibility/2006">
      <mc:Choice Requires="x14">
        <oleObject progId="PBrush" shapeId="87067" r:id="rId3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7" r:id="rId31"/>
      </mc:Fallback>
    </mc:AlternateContent>
    <mc:AlternateContent xmlns:mc="http://schemas.openxmlformats.org/markup-compatibility/2006">
      <mc:Choice Requires="x14">
        <oleObject progId="PBrush" shapeId="87068" r:id="rId3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8" r:id="rId32"/>
      </mc:Fallback>
    </mc:AlternateContent>
    <mc:AlternateContent xmlns:mc="http://schemas.openxmlformats.org/markup-compatibility/2006">
      <mc:Choice Requires="x14">
        <oleObject progId="PBrush" shapeId="87069" r:id="rId3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69" r:id="rId33"/>
      </mc:Fallback>
    </mc:AlternateContent>
    <mc:AlternateContent xmlns:mc="http://schemas.openxmlformats.org/markup-compatibility/2006">
      <mc:Choice Requires="x14">
        <oleObject progId="PBrush" shapeId="87070" r:id="rId3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0" r:id="rId34"/>
      </mc:Fallback>
    </mc:AlternateContent>
    <mc:AlternateContent xmlns:mc="http://schemas.openxmlformats.org/markup-compatibility/2006">
      <mc:Choice Requires="x14">
        <oleObject progId="PBrush" shapeId="87071" r:id="rId3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1" r:id="rId35"/>
      </mc:Fallback>
    </mc:AlternateContent>
    <mc:AlternateContent xmlns:mc="http://schemas.openxmlformats.org/markup-compatibility/2006">
      <mc:Choice Requires="x14">
        <oleObject progId="PBrush" shapeId="87072" r:id="rId3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2" r:id="rId36"/>
      </mc:Fallback>
    </mc:AlternateContent>
    <mc:AlternateContent xmlns:mc="http://schemas.openxmlformats.org/markup-compatibility/2006">
      <mc:Choice Requires="x14">
        <oleObject progId="PBrush" shapeId="87073" r:id="rId3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3" r:id="rId37"/>
      </mc:Fallback>
    </mc:AlternateContent>
    <mc:AlternateContent xmlns:mc="http://schemas.openxmlformats.org/markup-compatibility/2006">
      <mc:Choice Requires="x14">
        <oleObject progId="PBrush" shapeId="87074" r:id="rId3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4" r:id="rId38"/>
      </mc:Fallback>
    </mc:AlternateContent>
    <mc:AlternateContent xmlns:mc="http://schemas.openxmlformats.org/markup-compatibility/2006">
      <mc:Choice Requires="x14">
        <oleObject progId="PBrush" shapeId="87075" r:id="rId3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5" r:id="rId39"/>
      </mc:Fallback>
    </mc:AlternateContent>
    <mc:AlternateContent xmlns:mc="http://schemas.openxmlformats.org/markup-compatibility/2006">
      <mc:Choice Requires="x14">
        <oleObject progId="PBrush" shapeId="87076" r:id="rId4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6" r:id="rId40"/>
      </mc:Fallback>
    </mc:AlternateContent>
    <mc:AlternateContent xmlns:mc="http://schemas.openxmlformats.org/markup-compatibility/2006">
      <mc:Choice Requires="x14">
        <oleObject progId="PBrush" shapeId="87077" r:id="rId4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7" r:id="rId41"/>
      </mc:Fallback>
    </mc:AlternateContent>
    <mc:AlternateContent xmlns:mc="http://schemas.openxmlformats.org/markup-compatibility/2006">
      <mc:Choice Requires="x14">
        <oleObject progId="PBrush" shapeId="87078" r:id="rId4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8" r:id="rId42"/>
      </mc:Fallback>
    </mc:AlternateContent>
    <mc:AlternateContent xmlns:mc="http://schemas.openxmlformats.org/markup-compatibility/2006">
      <mc:Choice Requires="x14">
        <oleObject progId="PBrush" shapeId="87079" r:id="rId4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79" r:id="rId43"/>
      </mc:Fallback>
    </mc:AlternateContent>
    <mc:AlternateContent xmlns:mc="http://schemas.openxmlformats.org/markup-compatibility/2006">
      <mc:Choice Requires="x14">
        <oleObject progId="PBrush" shapeId="87080" r:id="rId4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0" r:id="rId44"/>
      </mc:Fallback>
    </mc:AlternateContent>
    <mc:AlternateContent xmlns:mc="http://schemas.openxmlformats.org/markup-compatibility/2006">
      <mc:Choice Requires="x14">
        <oleObject progId="PBrush" shapeId="87081" r:id="rId4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1" r:id="rId45"/>
      </mc:Fallback>
    </mc:AlternateContent>
    <mc:AlternateContent xmlns:mc="http://schemas.openxmlformats.org/markup-compatibility/2006">
      <mc:Choice Requires="x14">
        <oleObject progId="PBrush" shapeId="87082" r:id="rId4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2" r:id="rId46"/>
      </mc:Fallback>
    </mc:AlternateContent>
    <mc:AlternateContent xmlns:mc="http://schemas.openxmlformats.org/markup-compatibility/2006">
      <mc:Choice Requires="x14">
        <oleObject progId="PBrush" shapeId="87083" r:id="rId4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3" r:id="rId47"/>
      </mc:Fallback>
    </mc:AlternateContent>
    <mc:AlternateContent xmlns:mc="http://schemas.openxmlformats.org/markup-compatibility/2006">
      <mc:Choice Requires="x14">
        <oleObject progId="PBrush" shapeId="87084" r:id="rId4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4" r:id="rId48"/>
      </mc:Fallback>
    </mc:AlternateContent>
    <mc:AlternateContent xmlns:mc="http://schemas.openxmlformats.org/markup-compatibility/2006">
      <mc:Choice Requires="x14">
        <oleObject progId="PBrush" shapeId="87085" r:id="rId4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5" r:id="rId49"/>
      </mc:Fallback>
    </mc:AlternateContent>
    <mc:AlternateContent xmlns:mc="http://schemas.openxmlformats.org/markup-compatibility/2006">
      <mc:Choice Requires="x14">
        <oleObject progId="PBrush" shapeId="87086" r:id="rId5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6" r:id="rId50"/>
      </mc:Fallback>
    </mc:AlternateContent>
    <mc:AlternateContent xmlns:mc="http://schemas.openxmlformats.org/markup-compatibility/2006">
      <mc:Choice Requires="x14">
        <oleObject progId="PBrush" shapeId="87087" r:id="rId5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7" r:id="rId51"/>
      </mc:Fallback>
    </mc:AlternateContent>
    <mc:AlternateContent xmlns:mc="http://schemas.openxmlformats.org/markup-compatibility/2006">
      <mc:Choice Requires="x14">
        <oleObject progId="PBrush" shapeId="87088" r:id="rId5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8" r:id="rId52"/>
      </mc:Fallback>
    </mc:AlternateContent>
    <mc:AlternateContent xmlns:mc="http://schemas.openxmlformats.org/markup-compatibility/2006">
      <mc:Choice Requires="x14">
        <oleObject progId="PBrush" shapeId="87089" r:id="rId5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89" r:id="rId53"/>
      </mc:Fallback>
    </mc:AlternateContent>
    <mc:AlternateContent xmlns:mc="http://schemas.openxmlformats.org/markup-compatibility/2006">
      <mc:Choice Requires="x14">
        <oleObject progId="PBrush" shapeId="87090" r:id="rId5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0" r:id="rId54"/>
      </mc:Fallback>
    </mc:AlternateContent>
    <mc:AlternateContent xmlns:mc="http://schemas.openxmlformats.org/markup-compatibility/2006">
      <mc:Choice Requires="x14">
        <oleObject progId="PBrush" shapeId="87091" r:id="rId55">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1" r:id="rId55"/>
      </mc:Fallback>
    </mc:AlternateContent>
    <mc:AlternateContent xmlns:mc="http://schemas.openxmlformats.org/markup-compatibility/2006">
      <mc:Choice Requires="x14">
        <oleObject progId="PBrush" shapeId="87092" r:id="rId56">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2" r:id="rId56"/>
      </mc:Fallback>
    </mc:AlternateContent>
    <mc:AlternateContent xmlns:mc="http://schemas.openxmlformats.org/markup-compatibility/2006">
      <mc:Choice Requires="x14">
        <oleObject progId="PBrush" shapeId="87093" r:id="rId57">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3" r:id="rId57"/>
      </mc:Fallback>
    </mc:AlternateContent>
    <mc:AlternateContent xmlns:mc="http://schemas.openxmlformats.org/markup-compatibility/2006">
      <mc:Choice Requires="x14">
        <oleObject progId="PBrush" shapeId="87094" r:id="rId58">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4" r:id="rId58"/>
      </mc:Fallback>
    </mc:AlternateContent>
    <mc:AlternateContent xmlns:mc="http://schemas.openxmlformats.org/markup-compatibility/2006">
      <mc:Choice Requires="x14">
        <oleObject progId="PBrush" shapeId="87095" r:id="rId59">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5" r:id="rId59"/>
      </mc:Fallback>
    </mc:AlternateContent>
    <mc:AlternateContent xmlns:mc="http://schemas.openxmlformats.org/markup-compatibility/2006">
      <mc:Choice Requires="x14">
        <oleObject progId="PBrush" shapeId="87096" r:id="rId60">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6" r:id="rId60"/>
      </mc:Fallback>
    </mc:AlternateContent>
    <mc:AlternateContent xmlns:mc="http://schemas.openxmlformats.org/markup-compatibility/2006">
      <mc:Choice Requires="x14">
        <oleObject progId="PBrush" shapeId="87097" r:id="rId61">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7" r:id="rId61"/>
      </mc:Fallback>
    </mc:AlternateContent>
    <mc:AlternateContent xmlns:mc="http://schemas.openxmlformats.org/markup-compatibility/2006">
      <mc:Choice Requires="x14">
        <oleObject progId="PBrush" shapeId="87098" r:id="rId62">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8" r:id="rId62"/>
      </mc:Fallback>
    </mc:AlternateContent>
    <mc:AlternateContent xmlns:mc="http://schemas.openxmlformats.org/markup-compatibility/2006">
      <mc:Choice Requires="x14">
        <oleObject progId="PBrush" shapeId="87099" r:id="rId63">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099" r:id="rId63"/>
      </mc:Fallback>
    </mc:AlternateContent>
    <mc:AlternateContent xmlns:mc="http://schemas.openxmlformats.org/markup-compatibility/2006">
      <mc:Choice Requires="x14">
        <oleObject progId="PBrush" shapeId="87100" r:id="rId64">
          <objectPr defaultSize="0" autoPict="0" r:id="rId5">
            <anchor moveWithCells="1" sizeWithCells="1">
              <from>
                <xdr:col>1</xdr:col>
                <xdr:colOff>228600</xdr:colOff>
                <xdr:row>62</xdr:row>
                <xdr:rowOff>0</xdr:rowOff>
              </from>
              <to>
                <xdr:col>2</xdr:col>
                <xdr:colOff>1543050</xdr:colOff>
                <xdr:row>62</xdr:row>
                <xdr:rowOff>0</xdr:rowOff>
              </to>
            </anchor>
          </objectPr>
        </oleObject>
      </mc:Choice>
      <mc:Fallback>
        <oleObject progId="PBrush" shapeId="87100" r:id="rId64"/>
      </mc:Fallback>
    </mc:AlternateContent>
    <mc:AlternateContent xmlns:mc="http://schemas.openxmlformats.org/markup-compatibility/2006">
      <mc:Choice Requires="x14">
        <oleObject progId="PBrush" shapeId="87101" r:id="rId65">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1" r:id="rId65"/>
      </mc:Fallback>
    </mc:AlternateContent>
    <mc:AlternateContent xmlns:mc="http://schemas.openxmlformats.org/markup-compatibility/2006">
      <mc:Choice Requires="x14">
        <oleObject progId="PBrush" shapeId="87102" r:id="rId66">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2" r:id="rId66"/>
      </mc:Fallback>
    </mc:AlternateContent>
    <mc:AlternateContent xmlns:mc="http://schemas.openxmlformats.org/markup-compatibility/2006">
      <mc:Choice Requires="x14">
        <oleObject progId="PBrush" shapeId="87103" r:id="rId67">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3" r:id="rId67"/>
      </mc:Fallback>
    </mc:AlternateContent>
    <mc:AlternateContent xmlns:mc="http://schemas.openxmlformats.org/markup-compatibility/2006">
      <mc:Choice Requires="x14">
        <oleObject progId="PBrush" shapeId="87104" r:id="rId68">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4" r:id="rId68"/>
      </mc:Fallback>
    </mc:AlternateContent>
    <mc:AlternateContent xmlns:mc="http://schemas.openxmlformats.org/markup-compatibility/2006">
      <mc:Choice Requires="x14">
        <oleObject progId="PBrush" shapeId="87105" r:id="rId69">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5" r:id="rId69"/>
      </mc:Fallback>
    </mc:AlternateContent>
    <mc:AlternateContent xmlns:mc="http://schemas.openxmlformats.org/markup-compatibility/2006">
      <mc:Choice Requires="x14">
        <oleObject progId="PBrush" shapeId="87106" r:id="rId70">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6" r:id="rId70"/>
      </mc:Fallback>
    </mc:AlternateContent>
    <mc:AlternateContent xmlns:mc="http://schemas.openxmlformats.org/markup-compatibility/2006">
      <mc:Choice Requires="x14">
        <oleObject progId="PBrush" shapeId="87107" r:id="rId71">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7" r:id="rId71"/>
      </mc:Fallback>
    </mc:AlternateContent>
    <mc:AlternateContent xmlns:mc="http://schemas.openxmlformats.org/markup-compatibility/2006">
      <mc:Choice Requires="x14">
        <oleObject progId="PBrush" shapeId="87108" r:id="rId72">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8" r:id="rId72"/>
      </mc:Fallback>
    </mc:AlternateContent>
    <mc:AlternateContent xmlns:mc="http://schemas.openxmlformats.org/markup-compatibility/2006">
      <mc:Choice Requires="x14">
        <oleObject progId="PBrush" shapeId="87109" r:id="rId73">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09" r:id="rId73"/>
      </mc:Fallback>
    </mc:AlternateContent>
    <mc:AlternateContent xmlns:mc="http://schemas.openxmlformats.org/markup-compatibility/2006">
      <mc:Choice Requires="x14">
        <oleObject progId="PBrush" shapeId="87110" r:id="rId74">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0" r:id="rId74"/>
      </mc:Fallback>
    </mc:AlternateContent>
    <mc:AlternateContent xmlns:mc="http://schemas.openxmlformats.org/markup-compatibility/2006">
      <mc:Choice Requires="x14">
        <oleObject progId="PBrush" shapeId="87111" r:id="rId75">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1" r:id="rId75"/>
      </mc:Fallback>
    </mc:AlternateContent>
    <mc:AlternateContent xmlns:mc="http://schemas.openxmlformats.org/markup-compatibility/2006">
      <mc:Choice Requires="x14">
        <oleObject progId="PBrush" shapeId="87112" r:id="rId76">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2" r:id="rId76"/>
      </mc:Fallback>
    </mc:AlternateContent>
    <mc:AlternateContent xmlns:mc="http://schemas.openxmlformats.org/markup-compatibility/2006">
      <mc:Choice Requires="x14">
        <oleObject progId="PBrush" shapeId="87113" r:id="rId77">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3" r:id="rId77"/>
      </mc:Fallback>
    </mc:AlternateContent>
    <mc:AlternateContent xmlns:mc="http://schemas.openxmlformats.org/markup-compatibility/2006">
      <mc:Choice Requires="x14">
        <oleObject progId="PBrush" shapeId="87114" r:id="rId78">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4" r:id="rId78"/>
      </mc:Fallback>
    </mc:AlternateContent>
    <mc:AlternateContent xmlns:mc="http://schemas.openxmlformats.org/markup-compatibility/2006">
      <mc:Choice Requires="x14">
        <oleObject progId="PBrush" shapeId="87115" r:id="rId79">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5" r:id="rId79"/>
      </mc:Fallback>
    </mc:AlternateContent>
    <mc:AlternateContent xmlns:mc="http://schemas.openxmlformats.org/markup-compatibility/2006">
      <mc:Choice Requires="x14">
        <oleObject progId="PBrush" shapeId="87116" r:id="rId80">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6" r:id="rId80"/>
      </mc:Fallback>
    </mc:AlternateContent>
    <mc:AlternateContent xmlns:mc="http://schemas.openxmlformats.org/markup-compatibility/2006">
      <mc:Choice Requires="x14">
        <oleObject progId="PBrush" shapeId="87117" r:id="rId81">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7" r:id="rId81"/>
      </mc:Fallback>
    </mc:AlternateContent>
    <mc:AlternateContent xmlns:mc="http://schemas.openxmlformats.org/markup-compatibility/2006">
      <mc:Choice Requires="x14">
        <oleObject progId="PBrush" shapeId="87118" r:id="rId82">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8" r:id="rId82"/>
      </mc:Fallback>
    </mc:AlternateContent>
    <mc:AlternateContent xmlns:mc="http://schemas.openxmlformats.org/markup-compatibility/2006">
      <mc:Choice Requires="x14">
        <oleObject progId="PBrush" shapeId="87119" r:id="rId83">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19" r:id="rId83"/>
      </mc:Fallback>
    </mc:AlternateContent>
    <mc:AlternateContent xmlns:mc="http://schemas.openxmlformats.org/markup-compatibility/2006">
      <mc:Choice Requires="x14">
        <oleObject progId="PBrush" shapeId="87120" r:id="rId84">
          <objectPr defaultSize="0" autoPict="0" r:id="rId5">
            <anchor moveWithCells="1" sizeWithCells="1">
              <from>
                <xdr:col>1</xdr:col>
                <xdr:colOff>228600</xdr:colOff>
                <xdr:row>62</xdr:row>
                <xdr:rowOff>0</xdr:rowOff>
              </from>
              <to>
                <xdr:col>2</xdr:col>
                <xdr:colOff>1552575</xdr:colOff>
                <xdr:row>62</xdr:row>
                <xdr:rowOff>0</xdr:rowOff>
              </to>
            </anchor>
          </objectPr>
        </oleObject>
      </mc:Choice>
      <mc:Fallback>
        <oleObject progId="PBrush" shapeId="87120" r:id="rId8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c683cc3-f2cb-494e-bd05-0a3ecc4d3450">
      <Terms xmlns="http://schemas.microsoft.com/office/infopath/2007/PartnerControls"/>
    </lcf76f155ced4ddcb4097134ff3c332f>
    <TaxCatchAll xmlns="277359d3-81d3-4454-8492-8e5289c31b3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3039B813EF8D646A88F5C67DC5E7CF3" ma:contentTypeVersion="15" ma:contentTypeDescription="Create a new document." ma:contentTypeScope="" ma:versionID="fe4e9f00d4b82b43cca79470631abf84">
  <xsd:schema xmlns:xsd="http://www.w3.org/2001/XMLSchema" xmlns:xs="http://www.w3.org/2001/XMLSchema" xmlns:p="http://schemas.microsoft.com/office/2006/metadata/properties" xmlns:ns2="dc683cc3-f2cb-494e-bd05-0a3ecc4d3450" xmlns:ns3="277359d3-81d3-4454-8492-8e5289c31b38" targetNamespace="http://schemas.microsoft.com/office/2006/metadata/properties" ma:root="true" ma:fieldsID="abed3aa483a08bf021637ceb0f74ff00" ns2:_="" ns3:_="">
    <xsd:import namespace="dc683cc3-f2cb-494e-bd05-0a3ecc4d3450"/>
    <xsd:import namespace="277359d3-81d3-4454-8492-8e5289c31b3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683cc3-f2cb-494e-bd05-0a3ecc4d34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9e6c7e4-3866-47f6-a8f9-1f11433ee68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77359d3-81d3-4454-8492-8e5289c31b3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577220a-1ca8-4f57-b5de-0e9a92c713bb}" ma:internalName="TaxCatchAll" ma:showField="CatchAllData" ma:web="277359d3-81d3-4454-8492-8e5289c31b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B0BD00-8330-49B2-A618-F80DB5734D13}"/>
</file>

<file path=customXml/itemProps2.xml><?xml version="1.0" encoding="utf-8"?>
<ds:datastoreItem xmlns:ds="http://schemas.openxmlformats.org/officeDocument/2006/customXml" ds:itemID="{5ED1F220-539B-4A08-97E3-56C7AF420BD9}"/>
</file>

<file path=customXml/itemProps3.xml><?xml version="1.0" encoding="utf-8"?>
<ds:datastoreItem xmlns:ds="http://schemas.openxmlformats.org/officeDocument/2006/customXml" ds:itemID="{593F74D0-74E4-4BA4-AEF2-29FD478910D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bogdanm</dc:creator>
  <cp:keywords/>
  <dc:description/>
  <cp:lastModifiedBy>Bogdan Ion</cp:lastModifiedBy>
  <cp:revision/>
  <dcterms:created xsi:type="dcterms:W3CDTF">2004-02-05T08:17:09Z</dcterms:created>
  <dcterms:modified xsi:type="dcterms:W3CDTF">2022-12-28T07:22:37Z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0x01010073039B813EF8D646A88F5C67DC5E7CF3</vt:lpwstr>
  </property>
  <property fmtid="{D5CDD505-2E9C-101B-9397-08002B2CF9AE}" pid="3" name="MediaServiceImageTags">
    <vt:lpwstr/>
  </property>
</Properties>
</file>