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lena Monea\D\MAP\DMRA\Ape Uzate\Plan Investitii apa uzata\HG proiect\"/>
    </mc:Choice>
  </mc:AlternateContent>
  <xr:revisionPtr revIDLastSave="0" documentId="8_{36CB5103-EA60-4B5D-8DA6-D768FD697F7B}" xr6:coauthVersionLast="47" xr6:coauthVersionMax="47" xr10:uidLastSave="{00000000-0000-0000-0000-000000000000}"/>
  <bookViews>
    <workbookView xWindow="11254" yWindow="643" windowWidth="20443" windowHeight="16800" xr2:uid="{E88AFF8C-E7ED-4EA0-B68B-62A20B0B85AB}"/>
  </bookViews>
  <sheets>
    <sheet name="Sheet1" sheetId="1" r:id="rId1"/>
  </sheets>
  <definedNames>
    <definedName name="_xlnm.Print_Titles" localSheetId="0">Sheet1!$3:$3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J4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5" i="1"/>
  <c r="J5" i="1" s="1"/>
  <c r="C46" i="1"/>
  <c r="E46" i="1"/>
  <c r="F46" i="1"/>
  <c r="H46" i="1"/>
  <c r="G46" i="1"/>
  <c r="D46" i="1"/>
  <c r="J46" i="1" l="1"/>
  <c r="I46" i="1"/>
</calcChain>
</file>

<file path=xl/sharedStrings.xml><?xml version="1.0" encoding="utf-8"?>
<sst xmlns="http://schemas.openxmlformats.org/spreadsheetml/2006/main" count="63" uniqueCount="63">
  <si>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</si>
  <si>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</si>
  <si>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</si>
  <si>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</si>
  <si>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</si>
  <si>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</si>
  <si>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</si>
  <si>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</si>
  <si>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</si>
  <si>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</si>
  <si>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</si>
  <si>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</si>
  <si>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</si>
  <si>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</si>
  <si>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</si>
  <si>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</si>
  <si>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</si>
  <si>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</si>
  <si>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</si>
  <si>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</si>
  <si>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</si>
  <si>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</si>
  <si>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</si>
  <si>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</si>
  <si>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</si>
  <si>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</si>
  <si>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</si>
  <si>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</si>
  <si>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</si>
  <si>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</si>
  <si>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</si>
  <si>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</si>
  <si>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</si>
  <si>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</si>
  <si>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</si>
  <si>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</si>
  <si>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</si>
  <si>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</si>
  <si>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</si>
  <si>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</si>
  <si>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</si>
  <si>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TOTAL</t>
  </si>
  <si>
    <t>MUN. BUCURESTI</t>
  </si>
  <si>
    <t>mil. Euro</t>
  </si>
  <si>
    <t xml:space="preserve">Total </t>
  </si>
  <si>
    <t>Population Total</t>
  </si>
  <si>
    <t xml:space="preserve">Populația fără sisteme de apă și populația din ZAP mici </t>
  </si>
  <si>
    <t>Nr.</t>
  </si>
  <si>
    <t>Județ</t>
  </si>
  <si>
    <t>Nr localități fară sistem de apă</t>
  </si>
  <si>
    <t>Populație din localități fară sistem de apă</t>
  </si>
  <si>
    <t>Nr. ZAP mici</t>
  </si>
  <si>
    <t>Populație deservită în ZAP mici</t>
  </si>
  <si>
    <t>Populația care locuiește în ZAP mici</t>
  </si>
  <si>
    <t>Populație fară servicii de apă în ZAP mici</t>
  </si>
  <si>
    <t>Investiții (ZAP mici) *</t>
  </si>
  <si>
    <t>Sisteme de apă noi</t>
  </si>
  <si>
    <t>Extinderea sistemelor de apă existente pentru a crește rata de acces în ZAP mici</t>
  </si>
  <si>
    <t xml:space="preserve">Investiții suplimentare în stații de tratare a apei </t>
  </si>
  <si>
    <t>Conectări pentru sistemele existente for existente</t>
  </si>
  <si>
    <t>* privind paragraful 68 din plan</t>
  </si>
  <si>
    <t>Nr. localități (unități administrativ-teritoriale)</t>
  </si>
  <si>
    <t>Anexa nr. 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</si>
</sst>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5" x14ac:knownFonts="1">
    <font>
      <sz val="11"/>
      <color theme="1"/>
      <name val="Calibri"/>
      <family val="2"/>
      <charset val="238"/>
      <scheme val="minor"/>
    </font>
    <font>
      <b/>
      <i/>
      <sz val="11"/>
      <color rgb="FF002060"/>
      <name val="Arial"/>
      <family val="2"/>
    </font>
    <font>
      <b/>
      <i/>
      <sz val="9"/>
      <color rgb="FF002060"/>
      <name val="Arial"/>
      <family val="2"/>
    </font>
    <font>
      <b/>
      <i/>
      <sz val="10"/>
      <color rgb="FF002060"/>
      <name val="Arial"/>
      <family val="2"/>
    </font>
    <font>
      <b/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164" fontId="2" fillId="0" borderId="1" xfId="0" applyNumberFormat="1" applyFont="1" applyBorder="1"/>
    <xf numFmtId="3" fontId="4" fillId="2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2" borderId="7" xfId="0" applyFont="1" applyFill="1" applyBorder="1"/>
    <xf numFmtId="0" fontId="3" fillId="2" borderId="8" xfId="0" applyFont="1" applyFill="1" applyBorder="1"/>
    <xf numFmtId="3" fontId="2" fillId="2" borderId="8" xfId="0" applyNumberFormat="1" applyFont="1" applyFill="1" applyBorder="1"/>
    <xf numFmtId="3" fontId="3" fillId="2" borderId="8" xfId="0" applyNumberFormat="1" applyFont="1" applyFill="1" applyBorder="1"/>
    <xf numFmtId="3" fontId="3" fillId="2" borderId="9" xfId="0" applyNumberFormat="1" applyFont="1" applyFill="1" applyBorder="1"/>
    <xf numFmtId="0" fontId="1" fillId="0" borderId="6" xfId="0" applyFont="1" applyBorder="1"/>
    <xf numFmtId="0" fontId="1" fillId="0" borderId="9" xfId="0" applyFont="1" applyBorder="1"/>
    <xf numFmtId="0" fontId="1" fillId="4" borderId="4" xfId="0" applyFont="1" applyFill="1" applyBorder="1"/>
    <xf numFmtId="3" fontId="2" fillId="2" borderId="6" xfId="0" applyNumberFormat="1" applyFont="1" applyFill="1" applyBorder="1"/>
    <xf numFmtId="3" fontId="2" fillId="0" borderId="6" xfId="0" applyNumberFormat="1" applyFont="1" applyBorder="1"/>
    <xf numFmtId="3" fontId="2" fillId="3" borderId="4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ABFC6-72A4-4DA4-9BE8-BC043200AF04}">
  <dimension ref="A1:K55"/>
  <sheetViews>
    <sheetView tabSelected="1" workbookViewId="0">
      <selection activeCell="A2" sqref="A2:I2"/>
    </sheetView>
  </sheetViews>
  <sheetFormatPr defaultColWidth="9.15234375" defaultRowHeight="14.15" x14ac:dyDescent="0.35"/>
  <cols>
    <col min="1" max="1" width="4.23046875" style="1" customWidth="1"/>
    <col min="2" max="2" width="17" style="1" customWidth="1"/>
    <col min="3" max="3" width="11.15234375" style="1" customWidth="1"/>
    <col min="4" max="4" width="12.3046875" style="1" customWidth="1"/>
    <col min="5" max="5" width="10" style="1" customWidth="1"/>
    <col min="6" max="6" width="12" style="1" customWidth="1"/>
    <col min="7" max="7" width="7.07421875" style="1" bestFit="1" customWidth="1"/>
    <col min="8" max="8" width="10.3046875" style="1" bestFit="1" customWidth="1"/>
    <col min="9" max="9" width="14.3046875" style="2" customWidth="1"/>
    <col min="10" max="10" width="13.23046875" style="2" customWidth="1"/>
    <col min="11" max="11" width="1.4609375" style="1" hidden="1" customWidth="1"/>
    <col min="12" max="15" width="9.15234375" style="1"/>
    <col min="16" max="16" width="7.23046875" style="1" customWidth="1"/>
    <col min="17" max="16384" width="9.15234375" style="1"/>
  </cols>
  <sheetData>
    <row r="1" spans="1:11" x14ac:dyDescent="0.35">
      <c r="J1" s="2" t="s">
        <v>62</v>
      </c>
    </row>
    <row r="2" spans="1:11" ht="34.5" customHeight="1" thickBot="1" x14ac:dyDescent="0.4">
      <c r="A2" s="38" t="s">
        <v>46</v>
      </c>
      <c r="B2" s="38"/>
      <c r="C2" s="38"/>
      <c r="D2" s="38"/>
      <c r="E2" s="38"/>
      <c r="F2" s="38"/>
      <c r="G2" s="38"/>
      <c r="H2" s="38"/>
      <c r="I2" s="38"/>
    </row>
    <row r="3" spans="1:11" ht="56.6" customHeight="1" x14ac:dyDescent="0.35">
      <c r="A3" s="12" t="s">
        <v>47</v>
      </c>
      <c r="B3" s="13" t="s">
        <v>48</v>
      </c>
      <c r="C3" s="13" t="s">
        <v>45</v>
      </c>
      <c r="D3" s="13" t="s">
        <v>61</v>
      </c>
      <c r="E3" s="13" t="s">
        <v>49</v>
      </c>
      <c r="F3" s="14" t="s">
        <v>50</v>
      </c>
      <c r="G3" s="13" t="s">
        <v>51</v>
      </c>
      <c r="H3" s="13" t="s">
        <v>52</v>
      </c>
      <c r="I3" s="14" t="s">
        <v>53</v>
      </c>
      <c r="J3" s="27" t="s">
        <v>54</v>
      </c>
    </row>
    <row r="4" spans="1:11" ht="16" customHeight="1" x14ac:dyDescent="0.35">
      <c r="A4" s="15">
        <v>0</v>
      </c>
      <c r="B4" s="4" t="s">
        <v>42</v>
      </c>
      <c r="C4" s="10">
        <v>1716961</v>
      </c>
      <c r="D4" s="3">
        <v>1</v>
      </c>
      <c r="E4" s="3"/>
      <c r="F4" s="5"/>
      <c r="G4" s="6">
        <v>4</v>
      </c>
      <c r="H4" s="6">
        <v>2006</v>
      </c>
      <c r="I4" s="6">
        <f t="shared" ref="I4:I45" si="0">H4/K4</f>
        <v>2228.8888888888887</v>
      </c>
      <c r="J4" s="25">
        <f>I4-H4</f>
        <v>222.88888888888869</v>
      </c>
      <c r="K4" s="1">
        <v>0.9</v>
      </c>
    </row>
    <row r="5" spans="1:11" ht="16" customHeight="1" x14ac:dyDescent="0.35">
      <c r="A5" s="16">
        <v>1</v>
      </c>
      <c r="B5" s="7" t="s">
        <v>0</v>
      </c>
      <c r="C5" s="11">
        <v>325941</v>
      </c>
      <c r="D5" s="7">
        <v>78</v>
      </c>
      <c r="E5" s="8">
        <v>20</v>
      </c>
      <c r="F5" s="8">
        <v>21432</v>
      </c>
      <c r="G5" s="8">
        <v>27</v>
      </c>
      <c r="H5" s="9">
        <v>45073</v>
      </c>
      <c r="I5" s="8">
        <f t="shared" si="0"/>
        <v>64390.000000000007</v>
      </c>
      <c r="J5" s="26">
        <f t="shared" ref="J5:J45" si="1">I5-H5</f>
        <v>19317.000000000007</v>
      </c>
      <c r="K5" s="1">
        <v>0.7</v>
      </c>
    </row>
    <row r="6" spans="1:11" ht="16" customHeight="1" x14ac:dyDescent="0.35">
      <c r="A6" s="16">
        <v>2</v>
      </c>
      <c r="B6" s="7" t="s">
        <v>1</v>
      </c>
      <c r="C6" s="11">
        <v>410143</v>
      </c>
      <c r="D6" s="7">
        <v>78</v>
      </c>
      <c r="E6" s="8">
        <v>10</v>
      </c>
      <c r="F6" s="8">
        <v>16017</v>
      </c>
      <c r="G6" s="8">
        <v>26</v>
      </c>
      <c r="H6" s="8">
        <v>34597</v>
      </c>
      <c r="I6" s="8">
        <f t="shared" si="0"/>
        <v>53226.153846153844</v>
      </c>
      <c r="J6" s="26">
        <f t="shared" si="1"/>
        <v>18629.153846153844</v>
      </c>
      <c r="K6" s="1">
        <v>0.65</v>
      </c>
    </row>
    <row r="7" spans="1:11" ht="16" customHeight="1" x14ac:dyDescent="0.35">
      <c r="A7" s="16">
        <v>3</v>
      </c>
      <c r="B7" s="7" t="s">
        <v>2</v>
      </c>
      <c r="C7" s="11">
        <v>569932</v>
      </c>
      <c r="D7" s="7">
        <v>102</v>
      </c>
      <c r="E7" s="8">
        <v>0</v>
      </c>
      <c r="F7" s="8">
        <v>0</v>
      </c>
      <c r="G7" s="8">
        <v>208</v>
      </c>
      <c r="H7" s="8">
        <v>167089</v>
      </c>
      <c r="I7" s="8">
        <f t="shared" si="0"/>
        <v>185654.44444444444</v>
      </c>
      <c r="J7" s="26">
        <f t="shared" si="1"/>
        <v>18565.444444444438</v>
      </c>
      <c r="K7" s="1">
        <v>0.9</v>
      </c>
    </row>
    <row r="8" spans="1:11" ht="16" customHeight="1" x14ac:dyDescent="0.35">
      <c r="A8" s="16">
        <v>4</v>
      </c>
      <c r="B8" s="7" t="s">
        <v>3</v>
      </c>
      <c r="C8" s="11">
        <v>601387</v>
      </c>
      <c r="D8" s="7">
        <v>93</v>
      </c>
      <c r="E8" s="8">
        <v>32</v>
      </c>
      <c r="F8" s="8">
        <v>115022</v>
      </c>
      <c r="G8" s="8">
        <v>75</v>
      </c>
      <c r="H8" s="8">
        <v>70184</v>
      </c>
      <c r="I8" s="8">
        <f t="shared" si="0"/>
        <v>87730</v>
      </c>
      <c r="J8" s="26">
        <f t="shared" si="1"/>
        <v>17546</v>
      </c>
      <c r="K8" s="1">
        <v>0.8</v>
      </c>
    </row>
    <row r="9" spans="1:11" ht="16" customHeight="1" x14ac:dyDescent="0.35">
      <c r="A9" s="16">
        <v>5</v>
      </c>
      <c r="B9" s="7" t="s">
        <v>4</v>
      </c>
      <c r="C9" s="11">
        <v>551297</v>
      </c>
      <c r="D9" s="7">
        <v>101</v>
      </c>
      <c r="E9" s="8">
        <v>12</v>
      </c>
      <c r="F9" s="8">
        <v>24959</v>
      </c>
      <c r="G9" s="8">
        <v>144</v>
      </c>
      <c r="H9" s="8">
        <v>125332</v>
      </c>
      <c r="I9" s="8">
        <f t="shared" si="0"/>
        <v>156665</v>
      </c>
      <c r="J9" s="26">
        <f t="shared" si="1"/>
        <v>31333</v>
      </c>
      <c r="K9" s="1">
        <v>0.8</v>
      </c>
    </row>
    <row r="10" spans="1:11" ht="16" customHeight="1" x14ac:dyDescent="0.35">
      <c r="A10" s="16">
        <v>6</v>
      </c>
      <c r="B10" s="7" t="s">
        <v>5</v>
      </c>
      <c r="C10" s="11">
        <v>295988</v>
      </c>
      <c r="D10" s="7">
        <v>62</v>
      </c>
      <c r="E10" s="8">
        <v>6</v>
      </c>
      <c r="F10" s="8">
        <v>12182</v>
      </c>
      <c r="G10" s="8">
        <v>16</v>
      </c>
      <c r="H10" s="8">
        <v>13797</v>
      </c>
      <c r="I10" s="8">
        <f t="shared" si="0"/>
        <v>16231.764705882353</v>
      </c>
      <c r="J10" s="26">
        <f t="shared" si="1"/>
        <v>2434.7647058823532</v>
      </c>
      <c r="K10" s="1">
        <v>0.85</v>
      </c>
    </row>
    <row r="11" spans="1:11" ht="16" customHeight="1" x14ac:dyDescent="0.35">
      <c r="A11" s="16">
        <v>7</v>
      </c>
      <c r="B11" s="7" t="s">
        <v>6</v>
      </c>
      <c r="C11" s="11">
        <v>392821</v>
      </c>
      <c r="D11" s="7">
        <v>78</v>
      </c>
      <c r="E11" s="8">
        <v>35</v>
      </c>
      <c r="F11" s="8">
        <v>111772</v>
      </c>
      <c r="G11" s="8">
        <v>16</v>
      </c>
      <c r="H11" s="8">
        <v>20910</v>
      </c>
      <c r="I11" s="8">
        <f t="shared" si="0"/>
        <v>26137.5</v>
      </c>
      <c r="J11" s="26">
        <f t="shared" si="1"/>
        <v>5227.5</v>
      </c>
      <c r="K11" s="1">
        <v>0.8</v>
      </c>
    </row>
    <row r="12" spans="1:11" ht="16" customHeight="1" x14ac:dyDescent="0.35">
      <c r="A12" s="16">
        <v>8</v>
      </c>
      <c r="B12" s="7" t="s">
        <v>7</v>
      </c>
      <c r="C12" s="11">
        <v>546615</v>
      </c>
      <c r="D12" s="7">
        <v>58</v>
      </c>
      <c r="E12" s="8">
        <v>18</v>
      </c>
      <c r="F12" s="8">
        <v>51004</v>
      </c>
      <c r="G12" s="8">
        <v>46</v>
      </c>
      <c r="H12" s="8">
        <v>72906</v>
      </c>
      <c r="I12" s="8">
        <f t="shared" si="0"/>
        <v>85771.76470588235</v>
      </c>
      <c r="J12" s="26">
        <f t="shared" si="1"/>
        <v>12865.76470588235</v>
      </c>
      <c r="K12" s="1">
        <v>0.85</v>
      </c>
    </row>
    <row r="13" spans="1:11" ht="16" customHeight="1" x14ac:dyDescent="0.35">
      <c r="A13" s="16">
        <v>9</v>
      </c>
      <c r="B13" s="7" t="s">
        <v>8</v>
      </c>
      <c r="C13" s="11">
        <v>281452</v>
      </c>
      <c r="D13" s="7">
        <v>44</v>
      </c>
      <c r="E13" s="8">
        <v>2</v>
      </c>
      <c r="F13" s="8">
        <v>4703</v>
      </c>
      <c r="G13" s="8">
        <v>2</v>
      </c>
      <c r="H13" s="8">
        <v>6522</v>
      </c>
      <c r="I13" s="8">
        <f t="shared" si="0"/>
        <v>8152.5</v>
      </c>
      <c r="J13" s="26">
        <f t="shared" si="1"/>
        <v>1630.5</v>
      </c>
      <c r="K13" s="1">
        <v>0.8</v>
      </c>
    </row>
    <row r="14" spans="1:11" ht="16" customHeight="1" x14ac:dyDescent="0.35">
      <c r="A14" s="16">
        <v>10</v>
      </c>
      <c r="B14" s="7" t="s">
        <v>9</v>
      </c>
      <c r="C14" s="11">
        <v>404979</v>
      </c>
      <c r="D14" s="7">
        <v>87</v>
      </c>
      <c r="E14" s="8">
        <v>16</v>
      </c>
      <c r="F14" s="8">
        <v>32418</v>
      </c>
      <c r="G14" s="8">
        <v>127</v>
      </c>
      <c r="H14" s="8">
        <v>120514</v>
      </c>
      <c r="I14" s="8">
        <f t="shared" si="0"/>
        <v>141781.17647058825</v>
      </c>
      <c r="J14" s="26">
        <f t="shared" si="1"/>
        <v>21267.176470588252</v>
      </c>
      <c r="K14" s="1">
        <v>0.85</v>
      </c>
    </row>
    <row r="15" spans="1:11" ht="16" customHeight="1" x14ac:dyDescent="0.35">
      <c r="A15" s="16">
        <v>11</v>
      </c>
      <c r="B15" s="7" t="s">
        <v>10</v>
      </c>
      <c r="C15" s="11">
        <v>246588</v>
      </c>
      <c r="D15" s="7">
        <v>77</v>
      </c>
      <c r="E15" s="8">
        <v>20</v>
      </c>
      <c r="F15" s="8">
        <v>33486</v>
      </c>
      <c r="G15" s="8">
        <v>54</v>
      </c>
      <c r="H15" s="8">
        <v>59655</v>
      </c>
      <c r="I15" s="8">
        <f t="shared" si="0"/>
        <v>74568.75</v>
      </c>
      <c r="J15" s="26">
        <f t="shared" si="1"/>
        <v>14913.75</v>
      </c>
      <c r="K15" s="1">
        <v>0.8</v>
      </c>
    </row>
    <row r="16" spans="1:11" ht="16" customHeight="1" x14ac:dyDescent="0.35">
      <c r="A16" s="16">
        <v>12</v>
      </c>
      <c r="B16" s="7" t="s">
        <v>11</v>
      </c>
      <c r="C16" s="11">
        <v>283458</v>
      </c>
      <c r="D16" s="7">
        <v>55</v>
      </c>
      <c r="E16" s="8">
        <v>6</v>
      </c>
      <c r="F16" s="8">
        <v>20380</v>
      </c>
      <c r="G16" s="8">
        <v>74</v>
      </c>
      <c r="H16" s="8">
        <v>98082</v>
      </c>
      <c r="I16" s="8">
        <f t="shared" si="0"/>
        <v>122602.5</v>
      </c>
      <c r="J16" s="26">
        <f t="shared" si="1"/>
        <v>24520.5</v>
      </c>
      <c r="K16" s="1">
        <v>0.8</v>
      </c>
    </row>
    <row r="17" spans="1:11" ht="16" customHeight="1" x14ac:dyDescent="0.35">
      <c r="A17" s="16">
        <v>13</v>
      </c>
      <c r="B17" s="7" t="s">
        <v>12</v>
      </c>
      <c r="C17" s="11">
        <v>679141</v>
      </c>
      <c r="D17" s="7">
        <v>81</v>
      </c>
      <c r="E17" s="8">
        <v>9</v>
      </c>
      <c r="F17" s="8">
        <v>16828</v>
      </c>
      <c r="G17" s="8">
        <v>19</v>
      </c>
      <c r="H17" s="8">
        <v>6994</v>
      </c>
      <c r="I17" s="8">
        <f t="shared" si="0"/>
        <v>8742.5</v>
      </c>
      <c r="J17" s="26">
        <f t="shared" si="1"/>
        <v>1748.5</v>
      </c>
      <c r="K17" s="1">
        <v>0.8</v>
      </c>
    </row>
    <row r="18" spans="1:11" ht="16" customHeight="1" x14ac:dyDescent="0.35">
      <c r="A18" s="16">
        <v>14</v>
      </c>
      <c r="B18" s="7" t="s">
        <v>13</v>
      </c>
      <c r="C18" s="11">
        <v>655997</v>
      </c>
      <c r="D18" s="7">
        <v>70</v>
      </c>
      <c r="E18" s="8">
        <v>1</v>
      </c>
      <c r="F18" s="8">
        <v>3317</v>
      </c>
      <c r="G18" s="8">
        <v>134</v>
      </c>
      <c r="H18" s="8">
        <v>129142</v>
      </c>
      <c r="I18" s="8">
        <f t="shared" si="0"/>
        <v>161427.5</v>
      </c>
      <c r="J18" s="26">
        <f t="shared" si="1"/>
        <v>32285.5</v>
      </c>
      <c r="K18" s="1">
        <v>0.8</v>
      </c>
    </row>
    <row r="19" spans="1:11" ht="16" customHeight="1" x14ac:dyDescent="0.35">
      <c r="A19" s="16">
        <v>15</v>
      </c>
      <c r="B19" s="7" t="s">
        <v>14</v>
      </c>
      <c r="C19" s="11">
        <v>200042</v>
      </c>
      <c r="D19" s="7">
        <v>45</v>
      </c>
      <c r="E19" s="8">
        <v>9</v>
      </c>
      <c r="F19" s="8">
        <v>28351</v>
      </c>
      <c r="G19" s="8">
        <v>27</v>
      </c>
      <c r="H19" s="8">
        <v>36511</v>
      </c>
      <c r="I19" s="8">
        <f t="shared" si="0"/>
        <v>61883.050847457627</v>
      </c>
      <c r="J19" s="26">
        <f t="shared" si="1"/>
        <v>25372.050847457627</v>
      </c>
      <c r="K19" s="1">
        <v>0.59</v>
      </c>
    </row>
    <row r="20" spans="1:11" ht="16" customHeight="1" x14ac:dyDescent="0.35">
      <c r="A20" s="16">
        <v>16</v>
      </c>
      <c r="B20" s="7" t="s">
        <v>15</v>
      </c>
      <c r="C20" s="11">
        <v>479404</v>
      </c>
      <c r="D20" s="7">
        <v>89</v>
      </c>
      <c r="E20" s="8">
        <v>13</v>
      </c>
      <c r="F20" s="8">
        <v>53615</v>
      </c>
      <c r="G20" s="8">
        <v>64</v>
      </c>
      <c r="H20" s="8">
        <v>121006</v>
      </c>
      <c r="I20" s="8">
        <f t="shared" si="0"/>
        <v>161341.33333333334</v>
      </c>
      <c r="J20" s="26">
        <f t="shared" si="1"/>
        <v>40335.333333333343</v>
      </c>
      <c r="K20" s="1">
        <v>0.75</v>
      </c>
    </row>
    <row r="21" spans="1:11" ht="16" customHeight="1" x14ac:dyDescent="0.35">
      <c r="A21" s="16">
        <v>17</v>
      </c>
      <c r="B21" s="7" t="s">
        <v>16</v>
      </c>
      <c r="C21" s="11">
        <v>599442</v>
      </c>
      <c r="D21" s="7">
        <v>111</v>
      </c>
      <c r="E21" s="8">
        <v>34</v>
      </c>
      <c r="F21" s="8">
        <v>74440</v>
      </c>
      <c r="G21" s="8">
        <v>57</v>
      </c>
      <c r="H21" s="8">
        <v>78067</v>
      </c>
      <c r="I21" s="8">
        <f t="shared" si="0"/>
        <v>94056.626506024098</v>
      </c>
      <c r="J21" s="26">
        <f t="shared" si="1"/>
        <v>15989.626506024098</v>
      </c>
      <c r="K21" s="1">
        <v>0.83</v>
      </c>
    </row>
    <row r="22" spans="1:11" ht="16" customHeight="1" x14ac:dyDescent="0.35">
      <c r="A22" s="16">
        <v>18</v>
      </c>
      <c r="B22" s="7" t="s">
        <v>17</v>
      </c>
      <c r="C22" s="11">
        <v>496892</v>
      </c>
      <c r="D22" s="7">
        <v>65</v>
      </c>
      <c r="E22" s="8">
        <v>4</v>
      </c>
      <c r="F22" s="8">
        <v>19419</v>
      </c>
      <c r="G22" s="8">
        <v>105</v>
      </c>
      <c r="H22" s="8">
        <v>182091</v>
      </c>
      <c r="I22" s="8">
        <f t="shared" si="0"/>
        <v>246068.91891891893</v>
      </c>
      <c r="J22" s="26">
        <f t="shared" si="1"/>
        <v>63977.918918918935</v>
      </c>
      <c r="K22" s="1">
        <v>0.74</v>
      </c>
    </row>
    <row r="23" spans="1:11" ht="16" customHeight="1" x14ac:dyDescent="0.35">
      <c r="A23" s="16">
        <v>19</v>
      </c>
      <c r="B23" s="7" t="s">
        <v>18</v>
      </c>
      <c r="C23" s="11">
        <v>262066</v>
      </c>
      <c r="D23" s="7">
        <v>54</v>
      </c>
      <c r="E23" s="8">
        <v>26</v>
      </c>
      <c r="F23" s="8">
        <v>95378</v>
      </c>
      <c r="G23" s="8">
        <v>31</v>
      </c>
      <c r="H23" s="8">
        <v>60562</v>
      </c>
      <c r="I23" s="8">
        <f t="shared" si="0"/>
        <v>77643.589743589735</v>
      </c>
      <c r="J23" s="26">
        <f t="shared" si="1"/>
        <v>17081.589743589735</v>
      </c>
      <c r="K23" s="1">
        <v>0.78</v>
      </c>
    </row>
    <row r="24" spans="1:11" ht="16" customHeight="1" x14ac:dyDescent="0.35">
      <c r="A24" s="16">
        <v>20</v>
      </c>
      <c r="B24" s="7" t="s">
        <v>19</v>
      </c>
      <c r="C24" s="11">
        <v>314685</v>
      </c>
      <c r="D24" s="7">
        <v>70</v>
      </c>
      <c r="E24" s="8">
        <v>11</v>
      </c>
      <c r="F24" s="8">
        <v>27103</v>
      </c>
      <c r="G24" s="8">
        <v>94</v>
      </c>
      <c r="H24" s="8">
        <v>122960</v>
      </c>
      <c r="I24" s="8">
        <f t="shared" si="0"/>
        <v>146380.9523809524</v>
      </c>
      <c r="J24" s="26">
        <f t="shared" si="1"/>
        <v>23420.952380952396</v>
      </c>
      <c r="K24" s="1">
        <v>0.84</v>
      </c>
    </row>
    <row r="25" spans="1:11" ht="16" customHeight="1" x14ac:dyDescent="0.35">
      <c r="A25" s="16">
        <v>21</v>
      </c>
      <c r="B25" s="7" t="s">
        <v>20</v>
      </c>
      <c r="C25" s="11">
        <v>291950</v>
      </c>
      <c r="D25" s="7">
        <v>67</v>
      </c>
      <c r="E25" s="8">
        <v>10</v>
      </c>
      <c r="F25" s="8">
        <v>24869</v>
      </c>
      <c r="G25" s="8">
        <v>48</v>
      </c>
      <c r="H25" s="8">
        <v>53769</v>
      </c>
      <c r="I25" s="8">
        <f t="shared" si="0"/>
        <v>67211.25</v>
      </c>
      <c r="J25" s="26">
        <f t="shared" si="1"/>
        <v>13442.25</v>
      </c>
      <c r="K25" s="1">
        <v>0.8</v>
      </c>
    </row>
    <row r="26" spans="1:11" ht="16" customHeight="1" x14ac:dyDescent="0.35">
      <c r="A26" s="16">
        <v>22</v>
      </c>
      <c r="B26" s="7" t="s">
        <v>21</v>
      </c>
      <c r="C26" s="11">
        <v>361657</v>
      </c>
      <c r="D26" s="7">
        <v>69</v>
      </c>
      <c r="E26" s="8">
        <v>18</v>
      </c>
      <c r="F26" s="8">
        <v>19278</v>
      </c>
      <c r="G26" s="7">
        <v>35</v>
      </c>
      <c r="H26" s="7">
        <v>47356</v>
      </c>
      <c r="I26" s="8">
        <f t="shared" si="0"/>
        <v>67651.42857142858</v>
      </c>
      <c r="J26" s="26">
        <f t="shared" si="1"/>
        <v>20295.42857142858</v>
      </c>
      <c r="K26" s="1">
        <v>0.7</v>
      </c>
    </row>
    <row r="27" spans="1:11" ht="16" customHeight="1" x14ac:dyDescent="0.35">
      <c r="A27" s="16">
        <v>23</v>
      </c>
      <c r="B27" s="7" t="s">
        <v>22</v>
      </c>
      <c r="C27" s="11">
        <v>250816</v>
      </c>
      <c r="D27" s="7">
        <v>66</v>
      </c>
      <c r="E27" s="8">
        <v>14</v>
      </c>
      <c r="F27" s="8">
        <v>34081</v>
      </c>
      <c r="G27" s="7">
        <v>59</v>
      </c>
      <c r="H27" s="7">
        <v>102035</v>
      </c>
      <c r="I27" s="8">
        <f t="shared" si="0"/>
        <v>129158.22784810126</v>
      </c>
      <c r="J27" s="26">
        <f t="shared" si="1"/>
        <v>27123.227848101262</v>
      </c>
      <c r="K27" s="1">
        <v>0.79</v>
      </c>
    </row>
    <row r="28" spans="1:11" ht="16" customHeight="1" x14ac:dyDescent="0.35">
      <c r="A28" s="16">
        <v>24</v>
      </c>
      <c r="B28" s="7" t="s">
        <v>23</v>
      </c>
      <c r="C28" s="11">
        <v>760774</v>
      </c>
      <c r="D28" s="7">
        <v>98</v>
      </c>
      <c r="E28" s="8">
        <v>15</v>
      </c>
      <c r="F28" s="8">
        <v>53717</v>
      </c>
      <c r="G28" s="7">
        <v>18</v>
      </c>
      <c r="H28" s="7">
        <v>33416</v>
      </c>
      <c r="I28" s="8">
        <f t="shared" si="0"/>
        <v>44554.666666666664</v>
      </c>
      <c r="J28" s="26">
        <f t="shared" si="1"/>
        <v>11138.666666666664</v>
      </c>
      <c r="K28" s="1">
        <v>0.75</v>
      </c>
    </row>
    <row r="29" spans="1:11" ht="16" customHeight="1" x14ac:dyDescent="0.35">
      <c r="A29" s="16">
        <v>25</v>
      </c>
      <c r="B29" s="7" t="s">
        <v>24</v>
      </c>
      <c r="C29" s="11">
        <v>542704</v>
      </c>
      <c r="D29" s="7">
        <v>40</v>
      </c>
      <c r="E29" s="8">
        <v>4</v>
      </c>
      <c r="F29" s="8">
        <v>14141</v>
      </c>
      <c r="G29" s="7">
        <v>23</v>
      </c>
      <c r="H29" s="7">
        <v>64507</v>
      </c>
      <c r="I29" s="8">
        <f t="shared" si="0"/>
        <v>73303.409090909088</v>
      </c>
      <c r="J29" s="26">
        <f t="shared" si="1"/>
        <v>8796.4090909090883</v>
      </c>
      <c r="K29" s="1">
        <v>0.88</v>
      </c>
    </row>
    <row r="30" spans="1:11" ht="16" customHeight="1" x14ac:dyDescent="0.35">
      <c r="A30" s="16">
        <v>26</v>
      </c>
      <c r="B30" s="7" t="s">
        <v>25</v>
      </c>
      <c r="C30" s="11">
        <v>452475</v>
      </c>
      <c r="D30" s="7">
        <v>76</v>
      </c>
      <c r="E30" s="8">
        <v>14</v>
      </c>
      <c r="F30" s="8">
        <v>33407</v>
      </c>
      <c r="G30" s="7">
        <v>58</v>
      </c>
      <c r="H30" s="7">
        <v>99268</v>
      </c>
      <c r="I30" s="8">
        <f t="shared" si="0"/>
        <v>110297.77777777778</v>
      </c>
      <c r="J30" s="26">
        <f t="shared" si="1"/>
        <v>11029.777777777781</v>
      </c>
      <c r="K30" s="1">
        <v>0.9</v>
      </c>
    </row>
    <row r="31" spans="1:11" ht="16" customHeight="1" x14ac:dyDescent="0.35">
      <c r="A31" s="16">
        <v>27</v>
      </c>
      <c r="B31" s="7" t="s">
        <v>26</v>
      </c>
      <c r="C31" s="11">
        <v>234339</v>
      </c>
      <c r="D31" s="7">
        <v>66</v>
      </c>
      <c r="E31" s="8">
        <v>26</v>
      </c>
      <c r="F31" s="8">
        <v>43935</v>
      </c>
      <c r="G31" s="7">
        <v>47</v>
      </c>
      <c r="H31" s="7">
        <v>56080</v>
      </c>
      <c r="I31" s="8">
        <f t="shared" si="0"/>
        <v>67566.26506024097</v>
      </c>
      <c r="J31" s="26">
        <f t="shared" si="1"/>
        <v>11486.26506024097</v>
      </c>
      <c r="K31" s="1">
        <v>0.83</v>
      </c>
    </row>
    <row r="32" spans="1:11" ht="16" customHeight="1" x14ac:dyDescent="0.35">
      <c r="A32" s="16">
        <v>28</v>
      </c>
      <c r="B32" s="7" t="s">
        <v>27</v>
      </c>
      <c r="C32" s="11">
        <v>518193</v>
      </c>
      <c r="D32" s="7">
        <v>102</v>
      </c>
      <c r="E32" s="8">
        <v>32</v>
      </c>
      <c r="F32" s="8">
        <v>83996</v>
      </c>
      <c r="G32" s="7">
        <v>31</v>
      </c>
      <c r="H32" s="7">
        <v>52940</v>
      </c>
      <c r="I32" s="8">
        <f t="shared" si="0"/>
        <v>75628.571428571435</v>
      </c>
      <c r="J32" s="26">
        <f t="shared" si="1"/>
        <v>22688.571428571435</v>
      </c>
      <c r="K32" s="1">
        <v>0.7</v>
      </c>
    </row>
    <row r="33" spans="1:11" ht="16" customHeight="1" x14ac:dyDescent="0.35">
      <c r="A33" s="16">
        <v>29</v>
      </c>
      <c r="B33" s="7" t="s">
        <v>28</v>
      </c>
      <c r="C33" s="11">
        <v>454203</v>
      </c>
      <c r="D33" s="7">
        <v>83</v>
      </c>
      <c r="E33" s="8">
        <v>34</v>
      </c>
      <c r="F33" s="8">
        <v>100290</v>
      </c>
      <c r="G33" s="7">
        <v>22</v>
      </c>
      <c r="H33" s="7">
        <v>97731</v>
      </c>
      <c r="I33" s="8">
        <f t="shared" si="0"/>
        <v>119184.14634146342</v>
      </c>
      <c r="J33" s="26">
        <f t="shared" si="1"/>
        <v>21453.14634146342</v>
      </c>
      <c r="K33" s="1">
        <v>0.82</v>
      </c>
    </row>
    <row r="34" spans="1:11" ht="16" customHeight="1" x14ac:dyDescent="0.35">
      <c r="A34" s="16">
        <v>30</v>
      </c>
      <c r="B34" s="7" t="s">
        <v>29</v>
      </c>
      <c r="C34" s="11">
        <v>383280</v>
      </c>
      <c r="D34" s="7">
        <v>112</v>
      </c>
      <c r="E34" s="8">
        <v>42</v>
      </c>
      <c r="F34" s="8">
        <v>100309</v>
      </c>
      <c r="G34" s="7">
        <v>123</v>
      </c>
      <c r="H34" s="7">
        <v>130394</v>
      </c>
      <c r="I34" s="8">
        <f t="shared" si="0"/>
        <v>159017.07317073172</v>
      </c>
      <c r="J34" s="26">
        <f t="shared" si="1"/>
        <v>28623.073170731717</v>
      </c>
      <c r="K34" s="1">
        <v>0.82</v>
      </c>
    </row>
    <row r="35" spans="1:11" ht="16" customHeight="1" x14ac:dyDescent="0.35">
      <c r="A35" s="16">
        <v>31</v>
      </c>
      <c r="B35" s="7" t="s">
        <v>30</v>
      </c>
      <c r="C35" s="11">
        <v>695119</v>
      </c>
      <c r="D35" s="7">
        <v>104</v>
      </c>
      <c r="E35" s="8">
        <v>7</v>
      </c>
      <c r="F35" s="8">
        <v>18577</v>
      </c>
      <c r="G35" s="7">
        <v>195</v>
      </c>
      <c r="H35" s="7">
        <v>254503</v>
      </c>
      <c r="I35" s="8">
        <f t="shared" si="0"/>
        <v>330523.37662337662</v>
      </c>
      <c r="J35" s="26">
        <f t="shared" si="1"/>
        <v>76020.376623376622</v>
      </c>
      <c r="K35" s="1">
        <v>0.77</v>
      </c>
    </row>
    <row r="36" spans="1:11" ht="16" customHeight="1" x14ac:dyDescent="0.35">
      <c r="A36" s="16">
        <v>32</v>
      </c>
      <c r="B36" s="7" t="s">
        <v>31</v>
      </c>
      <c r="C36" s="11">
        <v>330668</v>
      </c>
      <c r="D36" s="7">
        <v>65</v>
      </c>
      <c r="E36" s="8">
        <v>7</v>
      </c>
      <c r="F36" s="8">
        <v>24276</v>
      </c>
      <c r="G36" s="7">
        <v>59</v>
      </c>
      <c r="H36" s="7">
        <v>83523</v>
      </c>
      <c r="I36" s="8">
        <f t="shared" si="0"/>
        <v>116004.16666666667</v>
      </c>
      <c r="J36" s="26">
        <f t="shared" si="1"/>
        <v>32481.166666666672</v>
      </c>
      <c r="K36" s="1">
        <v>0.72</v>
      </c>
    </row>
    <row r="37" spans="1:11" ht="16" customHeight="1" x14ac:dyDescent="0.35">
      <c r="A37" s="16">
        <v>33</v>
      </c>
      <c r="B37" s="7" t="s">
        <v>32</v>
      </c>
      <c r="C37" s="11">
        <v>212224</v>
      </c>
      <c r="D37" s="7">
        <v>61</v>
      </c>
      <c r="E37" s="8">
        <v>16</v>
      </c>
      <c r="F37" s="8">
        <v>35150</v>
      </c>
      <c r="G37" s="7">
        <v>18</v>
      </c>
      <c r="H37" s="7">
        <v>34959</v>
      </c>
      <c r="I37" s="8">
        <f t="shared" si="0"/>
        <v>53783.076923076922</v>
      </c>
      <c r="J37" s="26">
        <f t="shared" si="1"/>
        <v>18824.076923076922</v>
      </c>
      <c r="K37" s="1">
        <v>0.65</v>
      </c>
    </row>
    <row r="38" spans="1:11" ht="16" customHeight="1" x14ac:dyDescent="0.35">
      <c r="A38" s="16">
        <v>34</v>
      </c>
      <c r="B38" s="7" t="s">
        <v>33</v>
      </c>
      <c r="C38" s="11">
        <v>388326</v>
      </c>
      <c r="D38" s="7">
        <v>64</v>
      </c>
      <c r="E38" s="8">
        <v>21</v>
      </c>
      <c r="F38" s="8">
        <v>43040</v>
      </c>
      <c r="G38" s="7">
        <v>21</v>
      </c>
      <c r="H38" s="7">
        <v>37432</v>
      </c>
      <c r="I38" s="8">
        <f t="shared" si="0"/>
        <v>53474.285714285717</v>
      </c>
      <c r="J38" s="26">
        <f t="shared" si="1"/>
        <v>16042.285714285717</v>
      </c>
      <c r="K38" s="1">
        <v>0.7</v>
      </c>
    </row>
    <row r="39" spans="1:11" ht="16" customHeight="1" x14ac:dyDescent="0.35">
      <c r="A39" s="16">
        <v>35</v>
      </c>
      <c r="B39" s="7" t="s">
        <v>34</v>
      </c>
      <c r="C39" s="11">
        <v>642551</v>
      </c>
      <c r="D39" s="7">
        <v>114</v>
      </c>
      <c r="E39" s="8">
        <v>56</v>
      </c>
      <c r="F39" s="8">
        <v>206087</v>
      </c>
      <c r="G39" s="8">
        <v>40</v>
      </c>
      <c r="H39" s="8">
        <v>69570</v>
      </c>
      <c r="I39" s="8">
        <f t="shared" si="0"/>
        <v>96625</v>
      </c>
      <c r="J39" s="26">
        <f t="shared" si="1"/>
        <v>27055</v>
      </c>
      <c r="K39" s="1">
        <v>0.72</v>
      </c>
    </row>
    <row r="40" spans="1:11" ht="16" customHeight="1" x14ac:dyDescent="0.35">
      <c r="A40" s="16">
        <v>36</v>
      </c>
      <c r="B40" s="7" t="s">
        <v>35</v>
      </c>
      <c r="C40" s="11">
        <v>323544</v>
      </c>
      <c r="D40" s="7">
        <v>97</v>
      </c>
      <c r="E40" s="8">
        <v>45</v>
      </c>
      <c r="F40" s="8">
        <v>102006</v>
      </c>
      <c r="G40" s="8">
        <v>57</v>
      </c>
      <c r="H40" s="8">
        <v>103823</v>
      </c>
      <c r="I40" s="8">
        <f t="shared" si="0"/>
        <v>138430.66666666666</v>
      </c>
      <c r="J40" s="26">
        <f t="shared" si="1"/>
        <v>34607.666666666657</v>
      </c>
      <c r="K40" s="1">
        <v>0.75</v>
      </c>
    </row>
    <row r="41" spans="1:11" ht="16" customHeight="1" x14ac:dyDescent="0.35">
      <c r="A41" s="16">
        <v>37</v>
      </c>
      <c r="B41" s="7" t="s">
        <v>36</v>
      </c>
      <c r="C41" s="11">
        <v>650533</v>
      </c>
      <c r="D41" s="7">
        <v>99</v>
      </c>
      <c r="E41" s="8">
        <v>3</v>
      </c>
      <c r="F41" s="8">
        <v>4814</v>
      </c>
      <c r="G41" s="8">
        <v>190</v>
      </c>
      <c r="H41" s="8">
        <v>198012</v>
      </c>
      <c r="I41" s="8">
        <f t="shared" si="0"/>
        <v>247515</v>
      </c>
      <c r="J41" s="26">
        <f t="shared" si="1"/>
        <v>49503</v>
      </c>
      <c r="K41" s="1">
        <v>0.8</v>
      </c>
    </row>
    <row r="42" spans="1:11" ht="16" customHeight="1" x14ac:dyDescent="0.35">
      <c r="A42" s="16">
        <v>38</v>
      </c>
      <c r="B42" s="7" t="s">
        <v>37</v>
      </c>
      <c r="C42" s="11">
        <v>193355</v>
      </c>
      <c r="D42" s="7">
        <v>51</v>
      </c>
      <c r="E42" s="8">
        <v>2</v>
      </c>
      <c r="F42" s="8">
        <v>1167</v>
      </c>
      <c r="G42" s="8">
        <v>102</v>
      </c>
      <c r="H42" s="8">
        <v>118987</v>
      </c>
      <c r="I42" s="8">
        <f t="shared" si="0"/>
        <v>139984.70588235295</v>
      </c>
      <c r="J42" s="26">
        <f t="shared" si="1"/>
        <v>20997.705882352951</v>
      </c>
      <c r="K42" s="1">
        <v>0.85</v>
      </c>
    </row>
    <row r="43" spans="1:11" ht="16" customHeight="1" x14ac:dyDescent="0.35">
      <c r="A43" s="16">
        <v>39</v>
      </c>
      <c r="B43" s="7" t="s">
        <v>38</v>
      </c>
      <c r="C43" s="11">
        <v>374700</v>
      </c>
      <c r="D43" s="7">
        <v>86</v>
      </c>
      <c r="E43" s="8">
        <v>42</v>
      </c>
      <c r="F43" s="8">
        <v>98478</v>
      </c>
      <c r="G43" s="8">
        <v>121</v>
      </c>
      <c r="H43" s="8">
        <v>95218</v>
      </c>
      <c r="I43" s="8">
        <f t="shared" si="0"/>
        <v>136025.71428571429</v>
      </c>
      <c r="J43" s="26">
        <f t="shared" si="1"/>
        <v>40807.71428571429</v>
      </c>
      <c r="K43" s="1">
        <v>0.7</v>
      </c>
    </row>
    <row r="44" spans="1:11" ht="16" customHeight="1" x14ac:dyDescent="0.35">
      <c r="A44" s="16">
        <v>40</v>
      </c>
      <c r="B44" s="7" t="s">
        <v>39</v>
      </c>
      <c r="C44" s="11">
        <v>341861</v>
      </c>
      <c r="D44" s="7">
        <v>89</v>
      </c>
      <c r="E44" s="8">
        <v>10</v>
      </c>
      <c r="F44" s="8">
        <v>17239</v>
      </c>
      <c r="G44" s="8">
        <v>77</v>
      </c>
      <c r="H44" s="8">
        <v>98591</v>
      </c>
      <c r="I44" s="8">
        <f t="shared" si="0"/>
        <v>123238.75</v>
      </c>
      <c r="J44" s="26">
        <f t="shared" si="1"/>
        <v>24647.75</v>
      </c>
      <c r="K44" s="1">
        <v>0.8</v>
      </c>
    </row>
    <row r="45" spans="1:11" ht="16" customHeight="1" x14ac:dyDescent="0.35">
      <c r="A45" s="16">
        <v>41</v>
      </c>
      <c r="B45" s="7" t="s">
        <v>40</v>
      </c>
      <c r="C45" s="11">
        <v>335312</v>
      </c>
      <c r="D45" s="7">
        <v>73</v>
      </c>
      <c r="E45" s="8">
        <v>16</v>
      </c>
      <c r="F45" s="8">
        <v>43614</v>
      </c>
      <c r="G45" s="8">
        <v>85</v>
      </c>
      <c r="H45" s="8">
        <v>127314</v>
      </c>
      <c r="I45" s="8">
        <f t="shared" si="0"/>
        <v>149781.17647058825</v>
      </c>
      <c r="J45" s="26">
        <f t="shared" si="1"/>
        <v>22467.176470588252</v>
      </c>
      <c r="K45" s="1">
        <v>0.85</v>
      </c>
    </row>
    <row r="46" spans="1:11" ht="16" customHeight="1" thickBot="1" x14ac:dyDescent="0.4">
      <c r="A46" s="17"/>
      <c r="B46" s="18" t="s">
        <v>41</v>
      </c>
      <c r="C46" s="19">
        <f>SUM(C4:C45)</f>
        <v>19053815</v>
      </c>
      <c r="D46" s="20">
        <f>SUM(D4:D45)</f>
        <v>3181</v>
      </c>
      <c r="E46" s="20">
        <f t="shared" ref="E46:J46" si="2">SUM(E4:E45)</f>
        <v>718</v>
      </c>
      <c r="F46" s="20">
        <f t="shared" si="2"/>
        <v>1864297</v>
      </c>
      <c r="G46" s="20">
        <f>SUM(G4:G45)</f>
        <v>2779</v>
      </c>
      <c r="H46" s="20">
        <f t="shared" si="2"/>
        <v>3533428</v>
      </c>
      <c r="I46" s="20">
        <f t="shared" si="2"/>
        <v>4481643.649980735</v>
      </c>
      <c r="J46" s="21">
        <f t="shared" si="2"/>
        <v>948215.64998073527</v>
      </c>
    </row>
    <row r="47" spans="1:11" x14ac:dyDescent="0.35">
      <c r="F47" s="2"/>
    </row>
    <row r="48" spans="1:11" ht="14.6" thickBot="1" x14ac:dyDescent="0.4"/>
    <row r="49" spans="2:6" x14ac:dyDescent="0.35">
      <c r="B49" s="36" t="s">
        <v>55</v>
      </c>
      <c r="C49" s="37"/>
      <c r="D49" s="37"/>
      <c r="E49" s="37"/>
      <c r="F49" s="24" t="s">
        <v>43</v>
      </c>
    </row>
    <row r="50" spans="2:6" ht="17.600000000000001" customHeight="1" x14ac:dyDescent="0.35">
      <c r="B50" s="29" t="s">
        <v>56</v>
      </c>
      <c r="C50" s="30"/>
      <c r="D50" s="30"/>
      <c r="E50" s="30"/>
      <c r="F50" s="22">
        <v>3841.09</v>
      </c>
    </row>
    <row r="51" spans="2:6" ht="33" customHeight="1" x14ac:dyDescent="0.35">
      <c r="B51" s="29" t="s">
        <v>57</v>
      </c>
      <c r="C51" s="30"/>
      <c r="D51" s="30"/>
      <c r="E51" s="30"/>
      <c r="F51" s="22">
        <v>1137.8599999999999</v>
      </c>
    </row>
    <row r="52" spans="2:6" ht="27" customHeight="1" x14ac:dyDescent="0.35">
      <c r="B52" s="29" t="s">
        <v>58</v>
      </c>
      <c r="C52" s="30"/>
      <c r="D52" s="30"/>
      <c r="E52" s="30"/>
      <c r="F52" s="22">
        <v>469.76</v>
      </c>
    </row>
    <row r="53" spans="2:6" x14ac:dyDescent="0.35">
      <c r="B53" s="31" t="s">
        <v>59</v>
      </c>
      <c r="C53" s="32"/>
      <c r="D53" s="32"/>
      <c r="E53" s="32"/>
      <c r="F53" s="22">
        <v>250.09</v>
      </c>
    </row>
    <row r="54" spans="2:6" ht="15.75" customHeight="1" thickBot="1" x14ac:dyDescent="0.4">
      <c r="B54" s="33" t="s">
        <v>44</v>
      </c>
      <c r="C54" s="34"/>
      <c r="D54" s="34"/>
      <c r="E54" s="35"/>
      <c r="F54" s="23">
        <v>5698.8</v>
      </c>
    </row>
    <row r="55" spans="2:6" x14ac:dyDescent="0.35">
      <c r="B55" s="28" t="s">
        <v>60</v>
      </c>
    </row>
  </sheetData>
  <protectedRanges>
    <protectedRange algorithmName="SHA-512" hashValue="gzKHmVgZE7AHVqOVSCoZ5NJ4n5SDj+ubNc47ILBcH16G0tiqR0anb5DOhHm3df1BHKm4NyiXJEZHeiWGAIhnTA==" saltValue="lTr58Ps/hCliIQKso5l+rg==" spinCount="100000" sqref="B3:C4" name="ATV_1"/>
    <protectedRange algorithmName="SHA-512" hashValue="CVDW7PElZDC1rYLJD7DmECNQ2h/HETLLENeRr0kTVIaRD5oxDU1qeT9OI95UriGAZOq7a1K5TBTjMsFe/OmYkA==" saltValue="Qz7WB1fm4tqGFU1c9ftHXQ==" spinCount="100000" sqref="B3:C4" name="DGM_1_1"/>
  </protectedRanges>
  <mergeCells count="7">
    <mergeCell ref="B52:E52"/>
    <mergeCell ref="B53:E53"/>
    <mergeCell ref="B54:E54"/>
    <mergeCell ref="B49:E49"/>
    <mergeCell ref="B50:E50"/>
    <mergeCell ref="B51:E51"/>
    <mergeCell ref="A2:I2"/>
  </mergeCells>
  <printOptions horizontalCentered="1"/>
  <pageMargins left="0.25" right="0.25" top="0.6" bottom="0.2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Predescu</dc:creator>
  <cp:lastModifiedBy>User</cp:lastModifiedBy>
  <cp:lastPrinted>2024-11-29T07:47:14Z</cp:lastPrinted>
  <dcterms:created xsi:type="dcterms:W3CDTF">2024-01-19T07:20:17Z</dcterms:created>
  <dcterms:modified xsi:type="dcterms:W3CDTF">2024-11-29T07:47:32Z</dcterms:modified>
</cp:coreProperties>
</file>