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EC50457F-964C-4502-B0BF-D922306F81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lup'!$A$2:$N$28</definedName>
    <definedName name="_xlnm._FilterDatabase" localSheetId="0" hidden="1">'Situație derogări urs brun'!$A$2:$L$307</definedName>
    <definedName name="_xlnm.Print_Area" localSheetId="0">'Situație derogări urs brun'!$A$1:$I$318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J309" i="2"/>
  <c r="K309" i="2"/>
  <c r="I37" i="1"/>
  <c r="E24" i="4"/>
  <c r="F23" i="3" l="1"/>
  <c r="E23" i="3"/>
  <c r="J23" i="3" l="1"/>
  <c r="I23" i="3"/>
  <c r="G23" i="3" l="1"/>
  <c r="I32" i="1" l="1"/>
  <c r="I31" i="1"/>
  <c r="I310" i="2" l="1"/>
  <c r="I311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7" i="2" l="1"/>
  <c r="I316" i="2"/>
</calcChain>
</file>

<file path=xl/sharedStrings.xml><?xml version="1.0" encoding="utf-8"?>
<sst xmlns="http://schemas.openxmlformats.org/spreadsheetml/2006/main" count="2180" uniqueCount="1067">
  <si>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</si>
  <si>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</si>
  <si>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</si>
  <si>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</si>
  <si>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</si>
  <si>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</si>
  <si>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</si>
  <si>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</si>
  <si>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</si>
  <si>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</si>
  <si>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</si>
  <si>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</si>
  <si>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</si>
  <si>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</si>
  <si>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</si>
  <si>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</si>
  <si>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</si>
  <si>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</si>
  <si>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</si>
  <si>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</si>
  <si>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</si>
  <si>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</si>
  <si>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</si>
  <si>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</si>
  <si>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</si>
  <si>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</si>
  <si>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</si>
  <si>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</si>
  <si>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</si>
  <si>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</si>
  <si>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</si>
  <si>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</si>
  <si>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</si>
  <si>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</si>
  <si>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</si>
  <si>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</si>
  <si>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</si>
  <si>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</si>
  <si>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</si>
  <si>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</si>
  <si>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</si>
  <si>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</si>
  <si>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</si>
  <si>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</si>
  <si>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</si>
  <si>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</si>
  <si>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</si>
  <si>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</si>
  <si>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</si>
  <si>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</si>
  <si>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</si>
  <si>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</si>
  <si>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</si>
  <si>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</si>
  <si>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</si>
  <si>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</si>
  <si>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</si>
  <si>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</si>
  <si>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</si>
  <si>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</si>
  <si>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</si>
  <si>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</si>
  <si>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</si>
  <si>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</si>
  <si>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</si>
  <si>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</si>
  <si>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</si>
  <si>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</si>
  <si>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</si>
  <si>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</si>
  <si>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</si>
  <si>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</si>
  <si>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</si>
  <si>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</si>
  <si>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</si>
  <si>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</si>
  <si>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</si>
  <si>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</si>
  <si>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</si>
  <si>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</si>
  <si>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</si>
  <si>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</si>
  <si>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</si>
  <si>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</si>
  <si>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</si>
  <si>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</si>
  <si>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</si>
  <si>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</si>
  <si>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</si>
  <si>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</si>
  <si>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</si>
  <si>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</si>
  <si>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</si>
  <si>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</si>
  <si>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</si>
  <si>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</si>
  <si>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</si>
  <si>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</si>
  <si>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</si>
  <si>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</si>
  <si>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</si>
  <si>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</si>
  <si>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</si>
  <si>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</si>
  <si>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</si>
  <si>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</si>
  <si>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</si>
  <si>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</si>
  <si>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</si>
  <si>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</si>
  <si>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</si>
  <si>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</si>
  <si>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</si>
  <si>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</si>
  <si>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</si>
  <si>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</si>
  <si>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</si>
  <si>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</si>
  <si>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</si>
  <si>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</si>
  <si>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</si>
  <si>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</si>
  <si>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</si>
  <si>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</si>
  <si>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</si>
  <si>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</si>
  <si>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</si>
  <si>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</si>
  <si>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</si>
  <si>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</si>
  <si>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</si>
  <si>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</si>
  <si>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</si>
  <si>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</si>
  <si>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</si>
  <si>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</si>
  <si>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</si>
  <si>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</si>
  <si>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</si>
  <si>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</si>
  <si>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</si>
  <si>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</si>
  <si>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</si>
  <si>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</si>
  <si>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</si>
  <si>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</si>
  <si>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</si>
  <si>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</si>
  <si>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</si>
  <si>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</si>
  <si>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</si>
  <si>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</si>
  <si>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</si>
  <si>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</si>
  <si>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</si>
  <si>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</si>
  <si>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</si>
  <si>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</si>
  <si>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</si>
  <si>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</si>
  <si>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</si>
  <si>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</si>
  <si>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</si>
  <si>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</si>
  <si>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</si>
  <si>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</si>
  <si>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</si>
  <si>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</si>
  <si>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</si>
  <si>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</si>
  <si>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</si>
  <si>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</si>
  <si>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</si>
  <si>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</si>
  <si>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</si>
  <si>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</si>
  <si>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</si>
  <si>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</si>
  <si>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</si>
  <si>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</si>
  <si>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</si>
  <si>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</si>
  <si>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</si>
  <si>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</si>
  <si>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</si>
  <si>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</si>
  <si>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</si>
  <si>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</si>
  <si>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</si>
  <si>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</si>
  <si>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</si>
  <si>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</si>
  <si>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</si>
  <si>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</si>
  <si>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</si>
  <si>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</si>
  <si>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</si>
  <si>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</si>
  <si>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</si>
  <si>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</si>
  <si>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</si>
  <si>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</si>
  <si>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</si>
  <si>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</si>
  <si>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</si>
  <si>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</si>
  <si>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</si>
  <si>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</si>
  <si>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</si>
  <si>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</si>
  <si>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</si>
  <si>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</si>
  <si>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</si>
  <si>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</si>
  <si>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</si>
  <si>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</si>
  <si>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</si>
  <si>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</si>
  <si>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</si>
  <si>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</si>
  <si>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</si>
  <si>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</si>
  <si>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</si>
  <si>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</si>
  <si>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</si>
  <si>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</si>
  <si>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</si>
  <si>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</si>
  <si>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</si>
  <si>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</si>
  <si>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</si>
  <si>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</si>
  <si>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</si>
  <si>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</si>
  <si>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</si>
  <si>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</si>
  <si>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</si>
  <si>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</si>
  <si>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</si>
  <si>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</si>
  <si>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</si>
  <si>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</si>
  <si>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</si>
  <si>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</si>
  <si>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</si>
  <si>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</si>
  <si>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</si>
  <si>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</si>
  <si>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</si>
  <si>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</si>
  <si>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</si>
  <si>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</si>
  <si>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</si>
  <si>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</si>
  <si>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</si>
  <si>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</si>
  <si>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</si>
  <si>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</si>
  <si>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</si>
  <si>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</si>
  <si>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</si>
  <si>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</si>
  <si>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</si>
  <si>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</si>
  <si>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</si>
  <si>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</si>
  <si>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</si>
  <si>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</si>
  <si>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</si>
  <si>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</si>
  <si>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</si>
  <si>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</si>
  <si>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</si>
  <si>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</si>
  <si>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</si>
  <si>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</si>
  <si>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</si>
  <si>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</si>
  <si>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</si>
  <si>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</si>
  <si>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</si>
  <si>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</si>
  <si>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</si>
  <si>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</si>
  <si>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</si>
  <si>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</si>
  <si>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</si>
  <si>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</si>
  <si>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</si>
  <si>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</si>
  <si>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</si>
  <si>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</si>
  <si>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</si>
  <si>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</si>
  <si>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</si>
  <si>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</si>
  <si>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</si>
  <si>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</si>
  <si>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</si>
  <si>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</si>
  <si>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</si>
  <si>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</si>
  <si>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</si>
  <si>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</si>
  <si>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</si>
  <si>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</si>
  <si>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</si>
  <si>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</si>
  <si>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</si>
  <si>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</si>
  <si>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</si>
  <si>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</si>
  <si>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</si>
  <si>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</si>
  <si>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</si>
  <si>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</si>
  <si>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</si>
  <si>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</si>
  <si>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</si>
  <si>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</si>
  <si>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</si>
  <si>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</si>
  <si>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</si>
  <si>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</si>
  <si>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</si>
  <si>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</si>
  <si>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</si>
  <si>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</si>
  <si>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</si>
  <si>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</si>
  <si>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</si>
  <si>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</si>
  <si>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</si>
  <si>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</si>
  <si>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</si>
  <si>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</si>
  <si>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</si>
  <si>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</si>
  <si>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</si>
  <si>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</si>
  <si>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</si>
  <si>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</si>
  <si>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</si>
  <si>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</si>
  <si>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</si>
  <si>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</si>
  <si>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</si>
  <si>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</si>
  <si>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</si>
  <si>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</si>
  <si>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</si>
  <si>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</si>
  <si>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</si>
  <si>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</si>
  <si>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</si>
  <si>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</si>
  <si>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</si>
  <si>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</si>
  <si>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</si>
  <si>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</si>
  <si>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</si>
  <si>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</si>
  <si>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</si>
  <si>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</si>
  <si>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</si>
  <si>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</si>
  <si>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</si>
  <si>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</si>
  <si>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</si>
  <si>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</si>
  <si>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</si>
  <si>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</si>
  <si>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</si>
  <si>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</si>
  <si>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</si>
  <si>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</si>
  <si>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</si>
  <si>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</si>
  <si>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</si>
  <si>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</si>
  <si>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</si>
  <si>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</si>
  <si>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</si>
  <si>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</si>
  <si>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</si>
  <si>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</si>
  <si>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</si>
  <si>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</si>
  <si>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</si>
  <si>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</si>
  <si>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</si>
  <si>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</si>
  <si>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</si>
  <si>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</si>
  <si>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</si>
  <si>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</si>
  <si>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</si>
  <si>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</si>
  <si>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</si>
  <si>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</si>
  <si>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</si>
  <si>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</si>
  <si>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</si>
  <si>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</si>
  <si>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</si>
  <si>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</si>
  <si>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</si>
  <si>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</si>
  <si>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</si>
  <si>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</si>
  <si>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</si>
  <si>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</si>
  <si>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</si>
  <si>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</si>
  <si>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</si>
  <si>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Vârstă</t>
  </si>
  <si>
    <t>Sex</t>
  </si>
  <si>
    <t>Observații</t>
  </si>
  <si>
    <t>M</t>
  </si>
  <si>
    <t>DS Argeș</t>
  </si>
  <si>
    <t>F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</si>
  <si>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</si>
  <si>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</si>
  <si>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</si>
  <si>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</si>
  <si>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</si>
  <si>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</si>
  <si>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</si>
  <si>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</si>
  <si>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</si>
  <si>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</si>
  <si>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</si>
  <si>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</si>
  <si>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</si>
  <si>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</si>
  <si>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</si>
  <si>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</si>
  <si>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</si>
  <si>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</si>
  <si>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</si>
  <si>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</si>
  <si>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</si>
  <si>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</si>
  <si>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</si>
  <si>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</si>
  <si>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</si>
  <si>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</si>
  <si>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</si>
  <si>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</si>
  <si>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</si>
  <si>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</si>
  <si>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</si>
  <si>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</si>
  <si>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</si>
  <si>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</si>
  <si>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</si>
  <si>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</si>
  <si>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</si>
  <si>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</si>
  <si>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</si>
  <si>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</si>
  <si>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</si>
  <si>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</si>
  <si>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</si>
  <si>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</si>
  <si>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</si>
  <si>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</si>
  <si>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</si>
  <si>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</si>
  <si>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</si>
  <si>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</si>
  <si>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</si>
  <si>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</si>
  <si>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</si>
  <si>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</si>
  <si>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</si>
  <si>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</si>
  <si>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</si>
  <si>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</si>
  <si>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</si>
  <si>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</si>
  <si>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</si>
  <si>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</si>
  <si>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</si>
  <si>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</si>
  <si>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</si>
  <si>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</si>
  <si>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</si>
  <si>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</si>
  <si>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</si>
  <si>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</si>
  <si>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</si>
  <si>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</si>
  <si>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</si>
  <si>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</si>
  <si>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</si>
  <si>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</si>
  <si>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</si>
  <si>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</si>
  <si>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</si>
  <si>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</si>
  <si>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</si>
  <si>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</si>
  <si>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</si>
  <si>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</si>
  <si>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</si>
  <si>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</si>
  <si>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</si>
  <si>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</si>
  <si>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</si>
  <si>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</si>
  <si>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</si>
  <si>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</si>
  <si>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</si>
  <si>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</si>
  <si>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</si>
  <si>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</si>
  <si>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</si>
  <si>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</si>
  <si>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</si>
  <si>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</si>
  <si>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</si>
  <si>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</si>
  <si>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</si>
  <si>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</si>
  <si>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</si>
  <si>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</si>
  <si>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</si>
  <si>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</si>
  <si>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</si>
  <si>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</si>
  <si>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</si>
  <si>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</si>
  <si>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</si>
  <si>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</si>
  <si>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</si>
  <si>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</si>
  <si>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</si>
  <si>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</si>
  <si>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</si>
  <si>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</si>
  <si>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</si>
  <si>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</si>
  <si>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</si>
  <si>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</si>
  <si>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</si>
  <si>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</si>
  <si>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</si>
  <si>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</si>
  <si>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</si>
  <si>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</si>
  <si>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</si>
  <si>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</si>
  <si>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</si>
  <si>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</si>
  <si>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</si>
  <si>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</si>
  <si>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</si>
  <si>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</si>
  <si>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</si>
  <si>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</si>
  <si>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</si>
  <si>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</si>
  <si>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</si>
  <si>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</si>
  <si>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</si>
  <si>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</si>
  <si>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</si>
  <si>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</si>
  <si>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</si>
  <si>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</si>
  <si>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</si>
  <si>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</si>
  <si>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</si>
  <si>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</si>
  <si>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</si>
  <si>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</si>
  <si>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</si>
  <si>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</si>
  <si>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</si>
  <si>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</si>
  <si>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</si>
  <si>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</si>
  <si>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</si>
  <si>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</si>
  <si>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</si>
  <si>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</si>
  <si>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</si>
  <si>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</si>
  <si>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</si>
  <si>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</si>
  <si>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</si>
  <si>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</si>
  <si>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</si>
  <si>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</si>
  <si>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</si>
  <si>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</si>
  <si>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</si>
  <si>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</si>
  <si>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</si>
  <si>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</si>
  <si>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</si>
  <si>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</si>
  <si>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</si>
  <si>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</si>
  <si>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</si>
  <si>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</si>
  <si>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</si>
  <si>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</si>
  <si>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</si>
  <si>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</si>
  <si>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</si>
  <si>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</si>
  <si>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</si>
  <si>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</si>
  <si>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</si>
  <si>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</si>
  <si>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</si>
  <si>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</si>
  <si>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</si>
  <si>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</si>
  <si>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</si>
  <si>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</si>
  <si>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</si>
  <si>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</si>
  <si>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</si>
  <si>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</si>
  <si>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</si>
  <si>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</si>
  <si>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</si>
  <si>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</si>
  <si>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</si>
  <si>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</si>
  <si>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</si>
  <si>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</si>
  <si>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</si>
  <si>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</si>
  <si>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</si>
  <si>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</si>
  <si>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</si>
  <si>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</si>
  <si>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</si>
  <si>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</si>
  <si>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</si>
  <si>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</si>
  <si>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</si>
  <si>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</si>
  <si>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</si>
  <si>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</si>
  <si>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</si>
  <si>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</si>
  <si>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</si>
  <si>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</si>
  <si>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</si>
  <si>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</si>
  <si>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</si>
  <si>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</si>
  <si>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</si>
  <si>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</si>
  <si>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</si>
  <si>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</si>
  <si>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</si>
  <si>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</si>
  <si>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</si>
  <si>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</si>
  <si>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</si>
  <si>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</si>
  <si>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</si>
  <si>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</si>
  <si>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</si>
  <si>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</si>
  <si>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</si>
  <si>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</si>
  <si>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</si>
  <si>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</si>
  <si>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</si>
  <si>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</si>
  <si>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</si>
  <si>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</si>
  <si>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</si>
  <si>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</si>
  <si>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</si>
  <si>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</si>
  <si>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</si>
  <si>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</si>
  <si>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</si>
  <si>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</si>
  <si>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</si>
  <si>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</si>
  <si>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</si>
  <si>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</si>
  <si>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</si>
  <si>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</si>
  <si>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</si>
  <si>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</si>
  <si>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</si>
  <si>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</si>
  <si>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</si>
  <si>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</si>
  <si>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</si>
  <si>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</si>
  <si>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</si>
  <si>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</si>
  <si>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</si>
  <si>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</si>
  <si>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</si>
  <si>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</si>
  <si>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</si>
  <si>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</si>
  <si>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</si>
  <si>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</si>
  <si>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</si>
  <si>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</si>
  <si>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</si>
  <si>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</si>
  <si>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</si>
  <si>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</si>
  <si>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</si>
  <si>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</si>
  <si>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</si>
  <si>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</si>
  <si>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</si>
  <si>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</si>
  <si>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</si>
  <si>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</si>
  <si>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</si>
  <si>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</si>
  <si>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</si>
  <si>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</si>
  <si>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</si>
  <si>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</si>
  <si>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</si>
  <si>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</si>
  <si>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</si>
  <si>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</si>
  <si>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</si>
  <si>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</si>
  <si>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</si>
  <si>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</si>
  <si>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</si>
  <si>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</si>
  <si>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</si>
  <si>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</si>
  <si>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</si>
  <si>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</si>
  <si>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</si>
  <si>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</si>
  <si>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</si>
  <si>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</si>
  <si>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</si>
  <si>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</si>
  <si>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</si>
  <si>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</si>
  <si>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</si>
  <si>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</si>
  <si>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</si>
  <si>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</si>
  <si>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</si>
  <si>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</si>
  <si>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</si>
  <si>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</si>
  <si>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</si>
  <si>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</si>
  <si>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</si>
  <si>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</si>
  <si>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</si>
  <si>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</si>
  <si>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</si>
  <si>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</si>
  <si>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</si>
  <si>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</si>
  <si>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</si>
  <si>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</si>
  <si>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</si>
  <si>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</si>
  <si>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</si>
  <si>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</si>
  <si>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</si>
  <si>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</si>
  <si>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</si>
  <si>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</si>
  <si>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</si>
  <si>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</si>
  <si>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</si>
  <si>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</si>
  <si>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</si>
  <si>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</si>
  <si>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</si>
  <si>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</si>
  <si>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</si>
  <si>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</si>
  <si>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</si>
  <si>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</si>
  <si>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</si>
  <si>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</si>
  <si>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</si>
  <si>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</si>
  <si>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</si>
  <si>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</si>
  <si>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</si>
  <si>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</si>
  <si>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</si>
  <si>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</si>
  <si>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</si>
  <si>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</si>
  <si>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</si>
  <si>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</si>
  <si>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</si>
  <si>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</si>
  <si>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</si>
  <si>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</si>
  <si>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</si>
  <si>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</si>
  <si>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</si>
  <si>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</si>
  <si>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</si>
  <si>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</si>
  <si>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</si>
  <si>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</si>
  <si>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</si>
  <si>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</si>
  <si>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</si>
  <si>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</si>
  <si>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</si>
  <si>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</si>
  <si>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</si>
  <si>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</si>
  <si>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</si>
  <si>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</si>
  <si>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</si>
  <si>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</si>
  <si>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</si>
  <si>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</si>
  <si>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</si>
  <si>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</si>
  <si>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</si>
  <si>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</si>
  <si>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</si>
  <si>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</si>
  <si>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</si>
  <si>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</si>
  <si>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</si>
  <si>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</si>
  <si>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</si>
  <si>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</si>
  <si>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</si>
  <si>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</si>
  <si>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</si>
  <si>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</si>
  <si>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</si>
  <si>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</si>
  <si>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</si>
  <si>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</si>
  <si>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</si>
  <si>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</si>
  <si>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</si>
  <si>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</si>
  <si>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</si>
  <si>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</si>
  <si>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</si>
  <si>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</si>
  <si>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</si>
  <si>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</si>
  <si>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</si>
  <si>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</si>
  <si>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</si>
  <si>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</si>
  <si>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</si>
  <si>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</si>
  <si>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</si>
  <si>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</si>
  <si>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</si>
  <si>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</si>
  <si>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</si>
  <si>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</si>
  <si>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</si>
  <si>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</si>
  <si>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</si>
  <si>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</si>
  <si>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</si>
  <si>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</si>
  <si>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</si>
  <si>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</si>
  <si>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</si>
  <si>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</si>
  <si>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</si>
  <si>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</si>
  <si>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</si>
  <si>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</si>
  <si>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</si>
  <si>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</si>
  <si>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</si>
  <si>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</si>
  <si>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</si>
  <si>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</si>
  <si>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</si>
  <si>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</si>
  <si>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</si>
  <si>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</si>
  <si>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</si>
  <si>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</si>
  <si>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</si>
  <si>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</si>
  <si>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</si>
  <si>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</si>
  <si>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</si>
  <si>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</si>
  <si>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</si>
  <si>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</si>
  <si>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</si>
  <si>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</si>
  <si>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</si>
  <si>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</si>
  <si>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</si>
  <si>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</si>
  <si>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</si>
  <si>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</si>
  <si>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</si>
  <si>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</si>
  <si>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</si>
  <si>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</si>
  <si>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</si>
  <si>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</si>
  <si>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</si>
  <si>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</si>
  <si>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</si>
  <si>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</si>
  <si>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</si>
  <si>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</si>
  <si>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</si>
  <si>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</si>
  <si>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</si>
  <si>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</si>
  <si>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</si>
  <si>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</si>
  <si>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</si>
  <si>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</si>
  <si>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</si>
  <si>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</si>
  <si>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</si>
  <si>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</si>
  <si>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</si>
  <si>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</si>
  <si>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</si>
  <si>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</si>
  <si>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</si>
  <si>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</si>
  <si>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</si>
  <si>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</si>
  <si>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</si>
  <si>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</si>
  <si>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</si>
  <si>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</si>
  <si>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</si>
  <si>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</si>
  <si>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</si>
  <si>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</si>
  <si>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</si>
  <si>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</si>
  <si>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</si>
  <si>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</si>
  <si>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</si>
  <si>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</si>
  <si>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</si>
  <si>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</si>
  <si>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</si>
  <si>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</si>
  <si>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</si>
  <si>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</si>
  <si>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</si>
  <si>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</si>
  <si>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</si>
  <si>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</si>
  <si>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</si>
  <si>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</si>
  <si>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</si>
  <si>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</si>
  <si>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</si>
  <si>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</si>
  <si>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</si>
  <si>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</si>
  <si>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 xml:space="preserve">20 ex. urs nerelocate 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</si>
  <si>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</si>
  <si>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</si>
  <si>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</si>
  <si>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</si>
  <si>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</si>
  <si>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</si>
  <si>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</si>
  <si>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</si>
  <si>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</si>
  <si>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</si>
  <si>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</si>
  <si>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</si>
  <si>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</si>
  <si>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</si>
  <si>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</si>
  <si>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</si>
  <si>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</si>
  <si>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</si>
  <si>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</si>
  <si>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</si>
  <si>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</si>
  <si>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</si>
  <si>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</si>
  <si>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</si>
  <si>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</si>
  <si>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</si>
  <si>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</si>
  <si>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</si>
  <si>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</si>
  <si>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</si>
  <si>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</si>
  <si>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</si>
  <si>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</si>
  <si>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</si>
  <si>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</si>
  <si>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</si>
  <si>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</si>
  <si>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</si>
  <si>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</si>
  <si>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</si>
  <si>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</si>
  <si>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</si>
  <si>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</si>
  <si>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aviz în termen</t>
  </si>
  <si>
    <t>în termen</t>
  </si>
  <si>
    <t>în termne</t>
  </si>
  <si>
    <t>nerecoltați 2</t>
  </si>
  <si>
    <t>59/11/02.2021</t>
  </si>
  <si>
    <t>R/4341/10.03.2021</t>
  </si>
  <si>
    <t>36(23 recoltări + 13 relocari)</t>
  </si>
  <si>
    <t>25 ex. urs nerecoltate</t>
  </si>
  <si>
    <t>4            4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</si>
  <si>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</si>
  <si>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</si>
  <si>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</si>
  <si>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</si>
  <si>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</si>
  <si>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</si>
  <si>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</si>
  <si>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</si>
  <si>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</si>
  <si>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</si>
  <si>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</si>
  <si>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</si>
  <si>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</si>
  <si>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</si>
  <si>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</si>
  <si>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</si>
  <si>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</si>
  <si>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</si>
  <si>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</si>
  <si>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</si>
  <si>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</si>
  <si>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</si>
  <si>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</si>
  <si>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</si>
  <si>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</si>
  <si>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</si>
  <si>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</si>
  <si>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</si>
  <si>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 xml:space="preserve"> Situația derogărilor pentru specia urs (Ursus arctos), conform prevederilor OM 724/2019, la data de 19.04.2020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</si>
  <si>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19.04.2021 </t>
    </r>
  </si>
  <si>
    <t xml:space="preserve"> Situația derogărilor la urs brun, conform prevederilor OM nr. 724/2019, 
pe județe, la data de 19.04.2021 </t>
  </si>
  <si>
    <t xml:space="preserve"> Situația derogărilor la lup, conform prevederilor OM nr. 724/2019, 
pe județe, la data de 19.04.2021 </t>
  </si>
  <si>
    <t>aviz in termen
avizul R/8435/29.03.2021 afost modificat și înlocuit cu R/9094/31.03.2021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</si>
</sst>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Fill="1" applyBorder="1"/>
    <xf numFmtId="0" fontId="0" fillId="0" borderId="0" xfId="0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0" xfId="0" applyFill="1"/>
    <xf numFmtId="49" fontId="5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/>
    <xf numFmtId="0" fontId="25" fillId="0" borderId="1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4"/>
  <sheetViews>
    <sheetView tabSelected="1" zoomScaleNormal="100" workbookViewId="0">
      <selection activeCell="L312" sqref="L312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85546875" customWidth="1"/>
    <col min="11" max="11" width="18.28515625" customWidth="1"/>
    <col min="12" max="12" width="41.28515625" customWidth="1"/>
  </cols>
  <sheetData>
    <row r="1" spans="1:12" ht="43.5" customHeight="1" x14ac:dyDescent="0.25">
      <c r="A1" s="185" t="s">
        <v>1062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594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417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444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423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444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591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444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444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444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444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590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618</v>
      </c>
      <c r="D11" s="6" t="s">
        <v>457</v>
      </c>
      <c r="E11" s="10" t="s">
        <v>458</v>
      </c>
      <c r="F11" s="6">
        <v>1</v>
      </c>
      <c r="G11" s="6">
        <v>1</v>
      </c>
      <c r="H11" s="6" t="s">
        <v>2</v>
      </c>
      <c r="I11" s="67" t="s">
        <v>459</v>
      </c>
      <c r="J11" s="125"/>
      <c r="K11" s="125"/>
      <c r="L11" s="107" t="s">
        <v>590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486</v>
      </c>
      <c r="J12" s="125"/>
      <c r="K12" s="125"/>
      <c r="L12" s="143" t="s">
        <v>444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496</v>
      </c>
      <c r="D13" s="6" t="s">
        <v>497</v>
      </c>
      <c r="E13" s="10" t="s">
        <v>498</v>
      </c>
      <c r="F13" s="6">
        <v>1</v>
      </c>
      <c r="G13" s="6">
        <v>1</v>
      </c>
      <c r="H13" s="6" t="s">
        <v>2</v>
      </c>
      <c r="I13" s="6" t="s">
        <v>499</v>
      </c>
      <c r="J13" s="6"/>
      <c r="K13" s="6"/>
      <c r="L13" s="143" t="s">
        <v>444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518</v>
      </c>
      <c r="D14" s="6" t="s">
        <v>519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520</v>
      </c>
      <c r="J14" s="137"/>
      <c r="K14" s="136"/>
      <c r="L14" s="108" t="s">
        <v>444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422</v>
      </c>
      <c r="D15" s="6" t="s">
        <v>108</v>
      </c>
      <c r="E15" s="10" t="s">
        <v>829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421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518</v>
      </c>
      <c r="D16" s="6" t="s">
        <v>521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520</v>
      </c>
      <c r="J16" s="137"/>
      <c r="K16" s="137"/>
      <c r="L16" s="108" t="s">
        <v>444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533</v>
      </c>
      <c r="E17" s="10" t="s">
        <v>534</v>
      </c>
      <c r="F17" s="6">
        <v>1</v>
      </c>
      <c r="G17" s="6">
        <v>1</v>
      </c>
      <c r="H17" s="6" t="s">
        <v>2</v>
      </c>
      <c r="I17" s="6" t="s">
        <v>535</v>
      </c>
      <c r="J17" s="137"/>
      <c r="K17" s="137"/>
      <c r="L17" s="108" t="s">
        <v>444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540</v>
      </c>
      <c r="D18" s="125" t="s">
        <v>541</v>
      </c>
      <c r="E18" s="129" t="s">
        <v>542</v>
      </c>
      <c r="F18" s="125">
        <v>1</v>
      </c>
      <c r="G18" s="125">
        <v>1</v>
      </c>
      <c r="H18" s="125" t="s">
        <v>2</v>
      </c>
      <c r="I18" s="125" t="s">
        <v>543</v>
      </c>
      <c r="J18" s="137"/>
      <c r="K18" s="137"/>
      <c r="L18" s="108" t="s">
        <v>624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549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553</v>
      </c>
      <c r="D20" s="125" t="s">
        <v>18</v>
      </c>
      <c r="E20" s="129" t="s">
        <v>554</v>
      </c>
      <c r="F20" s="125">
        <v>1</v>
      </c>
      <c r="G20" s="125">
        <v>1</v>
      </c>
      <c r="H20" s="125" t="s">
        <v>2</v>
      </c>
      <c r="I20" s="125" t="s">
        <v>555</v>
      </c>
      <c r="J20" s="137"/>
      <c r="K20" s="137"/>
      <c r="L20" s="108" t="s">
        <v>888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708</v>
      </c>
      <c r="D21" s="125" t="s">
        <v>709</v>
      </c>
      <c r="E21" s="129" t="s">
        <v>710</v>
      </c>
      <c r="F21" s="125">
        <v>1</v>
      </c>
      <c r="G21" s="125">
        <v>1</v>
      </c>
      <c r="H21" s="125" t="s">
        <v>2</v>
      </c>
      <c r="I21" s="125" t="s">
        <v>711</v>
      </c>
      <c r="J21" s="125"/>
      <c r="K21" s="125"/>
      <c r="L21" s="143" t="s">
        <v>444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505</v>
      </c>
      <c r="D22" s="6" t="s">
        <v>729</v>
      </c>
      <c r="E22" s="10" t="s">
        <v>730</v>
      </c>
      <c r="F22" s="6">
        <v>1</v>
      </c>
      <c r="G22" s="6">
        <v>1</v>
      </c>
      <c r="H22" s="6" t="s">
        <v>2</v>
      </c>
      <c r="I22" s="6" t="s">
        <v>731</v>
      </c>
      <c r="J22" s="125"/>
      <c r="K22" s="6"/>
      <c r="L22" s="129" t="s">
        <v>890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592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436</v>
      </c>
      <c r="D24" s="67" t="s">
        <v>484</v>
      </c>
      <c r="E24" s="10" t="s">
        <v>438</v>
      </c>
      <c r="F24" s="67">
        <v>2</v>
      </c>
      <c r="G24" s="67">
        <v>2</v>
      </c>
      <c r="H24" s="67" t="s">
        <v>3</v>
      </c>
      <c r="I24" s="67" t="s">
        <v>485</v>
      </c>
      <c r="J24" s="67"/>
      <c r="K24" s="67"/>
      <c r="L24" s="129" t="s">
        <v>620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522</v>
      </c>
      <c r="D25" s="6" t="s">
        <v>523</v>
      </c>
      <c r="E25" s="10" t="s">
        <v>524</v>
      </c>
      <c r="F25" s="6">
        <v>1</v>
      </c>
      <c r="G25" s="6">
        <v>1</v>
      </c>
      <c r="H25" s="6" t="s">
        <v>3</v>
      </c>
      <c r="I25" s="6" t="s">
        <v>525</v>
      </c>
      <c r="J25" s="42"/>
      <c r="K25" s="42"/>
      <c r="L25" s="54" t="s">
        <v>587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538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539</v>
      </c>
      <c r="J26" s="42"/>
      <c r="K26" s="42"/>
      <c r="L26" s="109" t="s">
        <v>889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752</v>
      </c>
      <c r="D27" s="6" t="s">
        <v>18</v>
      </c>
      <c r="E27" s="10" t="s">
        <v>680</v>
      </c>
      <c r="F27" s="6">
        <v>1</v>
      </c>
      <c r="G27" s="6">
        <v>1</v>
      </c>
      <c r="H27" s="67" t="s">
        <v>3</v>
      </c>
      <c r="I27" s="67" t="s">
        <v>681</v>
      </c>
      <c r="J27" s="53"/>
      <c r="K27" s="67"/>
      <c r="L27" s="149" t="s">
        <v>892</v>
      </c>
    </row>
    <row r="28" spans="1:12" s="3" customFormat="1" ht="13.9" customHeight="1" x14ac:dyDescent="0.25">
      <c r="A28" s="67">
        <f t="shared" si="0"/>
        <v>26</v>
      </c>
      <c r="B28" s="6" t="s">
        <v>613</v>
      </c>
      <c r="C28" s="10" t="s">
        <v>688</v>
      </c>
      <c r="D28" s="6" t="s">
        <v>18</v>
      </c>
      <c r="E28" s="10" t="s">
        <v>689</v>
      </c>
      <c r="F28" s="6">
        <v>1</v>
      </c>
      <c r="G28" s="6">
        <v>1</v>
      </c>
      <c r="H28" s="6" t="s">
        <v>3</v>
      </c>
      <c r="I28" s="6" t="s">
        <v>690</v>
      </c>
      <c r="J28" s="53"/>
      <c r="K28" s="67"/>
      <c r="L28" s="110" t="s">
        <v>891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708</v>
      </c>
      <c r="D29" s="68" t="s">
        <v>748</v>
      </c>
      <c r="E29" s="69" t="s">
        <v>749</v>
      </c>
      <c r="F29" s="68">
        <v>3</v>
      </c>
      <c r="G29" s="68">
        <v>3</v>
      </c>
      <c r="H29" s="68" t="s">
        <v>3</v>
      </c>
      <c r="I29" s="68" t="s">
        <v>750</v>
      </c>
      <c r="J29" s="67"/>
      <c r="K29" s="67"/>
      <c r="L29" s="129" t="s">
        <v>943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792</v>
      </c>
      <c r="E30" s="10" t="s">
        <v>727</v>
      </c>
      <c r="F30" s="6">
        <v>2</v>
      </c>
      <c r="G30" s="6">
        <v>2</v>
      </c>
      <c r="H30" s="6" t="s">
        <v>3</v>
      </c>
      <c r="I30" s="6" t="s">
        <v>798</v>
      </c>
      <c r="J30" s="67"/>
      <c r="K30" s="67"/>
      <c r="L30" s="54" t="s">
        <v>929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423</v>
      </c>
      <c r="D31" s="125" t="s">
        <v>785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786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423</v>
      </c>
      <c r="D32" s="6" t="s">
        <v>789</v>
      </c>
      <c r="E32" s="10" t="s">
        <v>790</v>
      </c>
      <c r="F32" s="6">
        <v>1</v>
      </c>
      <c r="G32" s="6">
        <v>1</v>
      </c>
      <c r="H32" s="6" t="s">
        <v>2</v>
      </c>
      <c r="I32" s="6" t="s">
        <v>796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712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713</v>
      </c>
      <c r="J33" s="67"/>
      <c r="K33" s="67"/>
      <c r="L33" s="129" t="s">
        <v>587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505</v>
      </c>
      <c r="D34" s="128" t="s">
        <v>827</v>
      </c>
      <c r="E34" s="146" t="s">
        <v>730</v>
      </c>
      <c r="F34" s="128">
        <v>1</v>
      </c>
      <c r="G34" s="128">
        <v>1</v>
      </c>
      <c r="H34" s="128" t="s">
        <v>3</v>
      </c>
      <c r="I34" s="128" t="s">
        <v>828</v>
      </c>
      <c r="J34" s="137"/>
      <c r="K34" s="145"/>
      <c r="L34" s="137" t="s">
        <v>944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419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419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419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419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431</v>
      </c>
      <c r="D52" s="6" t="s">
        <v>432</v>
      </c>
      <c r="E52" s="10" t="s">
        <v>433</v>
      </c>
      <c r="F52" s="6">
        <v>1</v>
      </c>
      <c r="G52" s="6">
        <v>0</v>
      </c>
      <c r="H52" s="6" t="s">
        <v>4</v>
      </c>
      <c r="I52" s="6" t="s">
        <v>434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436</v>
      </c>
      <c r="D53" s="6" t="s">
        <v>437</v>
      </c>
      <c r="E53" s="10" t="s">
        <v>438</v>
      </c>
      <c r="F53" s="6">
        <v>2</v>
      </c>
      <c r="G53" s="6">
        <v>0</v>
      </c>
      <c r="H53" s="6" t="s">
        <v>4</v>
      </c>
      <c r="I53" s="6" t="s">
        <v>439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423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619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422</v>
      </c>
      <c r="D61" s="128" t="s">
        <v>775</v>
      </c>
      <c r="E61" s="146" t="s">
        <v>776</v>
      </c>
      <c r="F61" s="128">
        <v>2</v>
      </c>
      <c r="G61" s="128">
        <v>2</v>
      </c>
      <c r="H61" s="128" t="s">
        <v>2</v>
      </c>
      <c r="I61" s="128" t="s">
        <v>777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419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518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579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430</v>
      </c>
      <c r="E94" s="133" t="s">
        <v>428</v>
      </c>
      <c r="F94" s="132">
        <v>1</v>
      </c>
      <c r="G94" s="132">
        <v>1</v>
      </c>
      <c r="H94" s="132" t="s">
        <v>2</v>
      </c>
      <c r="I94" s="132" t="s">
        <v>429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426</v>
      </c>
      <c r="D95" s="132" t="s">
        <v>435</v>
      </c>
      <c r="E95" s="133" t="s">
        <v>425</v>
      </c>
      <c r="F95" s="132">
        <v>1</v>
      </c>
      <c r="G95" s="132">
        <v>1</v>
      </c>
      <c r="H95" s="132" t="s">
        <v>2</v>
      </c>
      <c r="I95" s="132" t="s">
        <v>424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472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682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517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580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531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588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577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576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427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447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448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436</v>
      </c>
      <c r="D136" s="6" t="s">
        <v>454</v>
      </c>
      <c r="E136" s="10" t="s">
        <v>438</v>
      </c>
      <c r="F136" s="6">
        <v>2</v>
      </c>
      <c r="G136" s="6">
        <v>0</v>
      </c>
      <c r="H136" s="6" t="s">
        <v>4</v>
      </c>
      <c r="I136" s="6" t="s">
        <v>455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460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461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466</v>
      </c>
      <c r="D140" s="6" t="s">
        <v>467</v>
      </c>
      <c r="E140" s="10" t="s">
        <v>468</v>
      </c>
      <c r="F140" s="6">
        <v>1</v>
      </c>
      <c r="G140" s="6">
        <v>0</v>
      </c>
      <c r="H140" s="6" t="s">
        <v>4</v>
      </c>
      <c r="I140" s="6" t="s">
        <v>469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472</v>
      </c>
      <c r="D142" s="6" t="s">
        <v>473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474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475</v>
      </c>
      <c r="C143" s="10" t="s">
        <v>476</v>
      </c>
      <c r="D143" s="6" t="s">
        <v>477</v>
      </c>
      <c r="E143" s="10" t="s">
        <v>478</v>
      </c>
      <c r="F143" s="6">
        <v>4</v>
      </c>
      <c r="G143" s="6">
        <v>0</v>
      </c>
      <c r="H143" s="6" t="s">
        <v>4</v>
      </c>
      <c r="I143" s="6" t="s">
        <v>479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480</v>
      </c>
      <c r="D144" s="6" t="s">
        <v>481</v>
      </c>
      <c r="E144" s="10" t="s">
        <v>482</v>
      </c>
      <c r="F144" s="6">
        <v>1</v>
      </c>
      <c r="G144" s="6">
        <v>0</v>
      </c>
      <c r="H144" s="6" t="s">
        <v>4</v>
      </c>
      <c r="I144" s="6" t="s">
        <v>483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487</v>
      </c>
      <c r="D146" s="6" t="s">
        <v>488</v>
      </c>
      <c r="E146" s="10" t="s">
        <v>489</v>
      </c>
      <c r="F146" s="6">
        <v>1</v>
      </c>
      <c r="G146" s="6">
        <v>0</v>
      </c>
      <c r="H146" s="6" t="s">
        <v>4</v>
      </c>
      <c r="I146" s="6" t="s">
        <v>490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494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495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500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501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502</v>
      </c>
      <c r="E151" s="10" t="s">
        <v>581</v>
      </c>
      <c r="F151" s="6">
        <v>1</v>
      </c>
      <c r="G151" s="6">
        <v>0</v>
      </c>
      <c r="H151" s="6" t="s">
        <v>4</v>
      </c>
      <c r="I151" s="67" t="s">
        <v>503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502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504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505</v>
      </c>
      <c r="D153" s="6" t="s">
        <v>506</v>
      </c>
      <c r="E153" s="10" t="s">
        <v>507</v>
      </c>
      <c r="F153" s="6">
        <v>1</v>
      </c>
      <c r="G153" s="6">
        <v>0</v>
      </c>
      <c r="H153" s="6" t="s">
        <v>4</v>
      </c>
      <c r="I153" s="6" t="s">
        <v>508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509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510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511</v>
      </c>
      <c r="E155" s="10" t="s">
        <v>512</v>
      </c>
      <c r="F155" s="6">
        <v>1</v>
      </c>
      <c r="G155" s="6">
        <v>0</v>
      </c>
      <c r="H155" s="6" t="s">
        <v>4</v>
      </c>
      <c r="I155" s="6" t="s">
        <v>513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526</v>
      </c>
      <c r="D159" s="6" t="s">
        <v>527</v>
      </c>
      <c r="E159" s="10" t="s">
        <v>528</v>
      </c>
      <c r="F159" s="6">
        <v>2</v>
      </c>
      <c r="G159" s="6">
        <v>0</v>
      </c>
      <c r="H159" s="6" t="s">
        <v>4</v>
      </c>
      <c r="I159" s="6" t="s">
        <v>529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530</v>
      </c>
      <c r="E160" s="10" t="s">
        <v>531</v>
      </c>
      <c r="F160" s="6">
        <v>1</v>
      </c>
      <c r="G160" s="6">
        <v>0</v>
      </c>
      <c r="H160" s="6" t="s">
        <v>4</v>
      </c>
      <c r="I160" s="6" t="s">
        <v>532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531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536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537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445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446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452</v>
      </c>
      <c r="F167" s="6">
        <v>1</v>
      </c>
      <c r="G167" s="6">
        <v>1</v>
      </c>
      <c r="H167" s="6" t="s">
        <v>2</v>
      </c>
      <c r="I167" s="6" t="s">
        <v>453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462</v>
      </c>
      <c r="D168" s="6" t="s">
        <v>463</v>
      </c>
      <c r="E168" s="10" t="s">
        <v>464</v>
      </c>
      <c r="F168" s="6">
        <v>1</v>
      </c>
      <c r="G168" s="6">
        <v>1</v>
      </c>
      <c r="H168" s="6" t="s">
        <v>2</v>
      </c>
      <c r="I168" s="6" t="s">
        <v>465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470</v>
      </c>
      <c r="E169" s="10" t="s">
        <v>452</v>
      </c>
      <c r="F169" s="6">
        <v>2</v>
      </c>
      <c r="G169" s="6">
        <v>1</v>
      </c>
      <c r="H169" s="6" t="s">
        <v>2</v>
      </c>
      <c r="I169" s="6" t="s">
        <v>471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487</v>
      </c>
      <c r="D170" s="6" t="s">
        <v>491</v>
      </c>
      <c r="E170" s="10" t="s">
        <v>492</v>
      </c>
      <c r="F170" s="6">
        <v>1</v>
      </c>
      <c r="G170" s="6">
        <v>1</v>
      </c>
      <c r="H170" s="6" t="s">
        <v>2</v>
      </c>
      <c r="I170" s="6" t="s">
        <v>493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514</v>
      </c>
      <c r="E171" s="10" t="s">
        <v>515</v>
      </c>
      <c r="F171" s="6">
        <v>1</v>
      </c>
      <c r="G171" s="6">
        <v>1</v>
      </c>
      <c r="H171" s="125" t="s">
        <v>2</v>
      </c>
      <c r="I171" s="125" t="s">
        <v>516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568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569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570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571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550</v>
      </c>
      <c r="E174" s="10" t="s">
        <v>551</v>
      </c>
      <c r="F174" s="6">
        <v>1</v>
      </c>
      <c r="G174" s="6">
        <v>1</v>
      </c>
      <c r="H174" s="6" t="s">
        <v>2</v>
      </c>
      <c r="I174" s="6" t="s">
        <v>552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556</v>
      </c>
      <c r="D175" s="6" t="s">
        <v>557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558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609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573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574</v>
      </c>
      <c r="J177" s="140"/>
      <c r="K177" s="140">
        <v>1</v>
      </c>
      <c r="L177" s="129" t="s">
        <v>421</v>
      </c>
    </row>
    <row r="178" spans="1:16" x14ac:dyDescent="0.25">
      <c r="A178" s="67">
        <f t="shared" si="3"/>
        <v>176</v>
      </c>
      <c r="B178" s="125" t="s">
        <v>11</v>
      </c>
      <c r="C178" s="129" t="s">
        <v>556</v>
      </c>
      <c r="D178" s="125" t="s">
        <v>559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560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621</v>
      </c>
      <c r="E179" s="10" t="s">
        <v>622</v>
      </c>
      <c r="F179" s="6">
        <v>1</v>
      </c>
      <c r="G179" s="6">
        <v>0</v>
      </c>
      <c r="H179" s="6" t="s">
        <v>4</v>
      </c>
      <c r="I179" s="134" t="s">
        <v>623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556</v>
      </c>
      <c r="D180" s="6" t="s">
        <v>561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562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613</v>
      </c>
      <c r="C181" s="10" t="s">
        <v>614</v>
      </c>
      <c r="D181" s="6" t="s">
        <v>615</v>
      </c>
      <c r="E181" s="10" t="s">
        <v>616</v>
      </c>
      <c r="F181" s="6">
        <v>1</v>
      </c>
      <c r="G181" s="6">
        <v>1</v>
      </c>
      <c r="H181" s="6" t="s">
        <v>3</v>
      </c>
      <c r="I181" s="125" t="s">
        <v>617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630</v>
      </c>
      <c r="D182" s="6" t="s">
        <v>631</v>
      </c>
      <c r="E182" s="10" t="s">
        <v>632</v>
      </c>
      <c r="F182" s="6">
        <v>1</v>
      </c>
      <c r="G182" s="6">
        <v>0</v>
      </c>
      <c r="H182" s="6" t="s">
        <v>4</v>
      </c>
      <c r="I182" s="67" t="s">
        <v>633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634</v>
      </c>
      <c r="E183" s="10" t="s">
        <v>580</v>
      </c>
      <c r="F183" s="6">
        <v>1</v>
      </c>
      <c r="G183" s="6">
        <v>0</v>
      </c>
      <c r="H183" s="6" t="s">
        <v>4</v>
      </c>
      <c r="I183" s="6" t="s">
        <v>635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563</v>
      </c>
      <c r="E184" s="10" t="s">
        <v>564</v>
      </c>
      <c r="F184" s="6">
        <v>1</v>
      </c>
      <c r="G184" s="6">
        <v>1</v>
      </c>
      <c r="H184" s="6" t="s">
        <v>2</v>
      </c>
      <c r="I184" s="6" t="s">
        <v>565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480</v>
      </c>
      <c r="D185" s="6" t="s">
        <v>639</v>
      </c>
      <c r="E185" s="10" t="s">
        <v>482</v>
      </c>
      <c r="F185" s="6">
        <v>1</v>
      </c>
      <c r="G185" s="6">
        <v>0</v>
      </c>
      <c r="H185" s="6" t="s">
        <v>4</v>
      </c>
      <c r="I185" s="67" t="s">
        <v>640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566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567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645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607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456</v>
      </c>
      <c r="D188" s="6" t="s">
        <v>610</v>
      </c>
      <c r="E188" s="10" t="s">
        <v>646</v>
      </c>
      <c r="F188" s="6">
        <v>2</v>
      </c>
      <c r="G188" s="6">
        <v>1</v>
      </c>
      <c r="H188" s="125" t="s">
        <v>2</v>
      </c>
      <c r="I188" s="125" t="s">
        <v>612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472</v>
      </c>
      <c r="D189" s="6" t="s">
        <v>625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626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613</v>
      </c>
      <c r="C190" s="10" t="s">
        <v>614</v>
      </c>
      <c r="D190" s="6" t="s">
        <v>656</v>
      </c>
      <c r="E190" s="10" t="s">
        <v>616</v>
      </c>
      <c r="F190" s="6">
        <v>1</v>
      </c>
      <c r="G190" s="6">
        <v>0</v>
      </c>
      <c r="H190" s="67" t="s">
        <v>4</v>
      </c>
      <c r="I190" s="125" t="s">
        <v>657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627</v>
      </c>
      <c r="E191" s="10" t="s">
        <v>628</v>
      </c>
      <c r="F191" s="6">
        <v>1</v>
      </c>
      <c r="G191" s="6">
        <v>1</v>
      </c>
      <c r="H191" s="67" t="s">
        <v>2</v>
      </c>
      <c r="I191" s="125" t="s">
        <v>629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636</v>
      </c>
      <c r="D192" s="6" t="s">
        <v>637</v>
      </c>
      <c r="E192" s="10" t="s">
        <v>638</v>
      </c>
      <c r="F192" s="6">
        <v>2</v>
      </c>
      <c r="G192" s="6">
        <v>1</v>
      </c>
      <c r="H192" s="67" t="s">
        <v>2</v>
      </c>
      <c r="I192" s="128" t="s">
        <v>859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641</v>
      </c>
      <c r="D193" s="6" t="s">
        <v>642</v>
      </c>
      <c r="E193" s="10" t="s">
        <v>643</v>
      </c>
      <c r="F193" s="6">
        <v>1</v>
      </c>
      <c r="G193" s="6">
        <v>1</v>
      </c>
      <c r="H193" s="67" t="s">
        <v>2</v>
      </c>
      <c r="I193" s="67" t="s">
        <v>644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648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647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649</v>
      </c>
      <c r="D195" s="6" t="s">
        <v>650</v>
      </c>
      <c r="E195" s="10" t="s">
        <v>651</v>
      </c>
      <c r="F195" s="6">
        <v>1</v>
      </c>
      <c r="G195" s="6">
        <v>1</v>
      </c>
      <c r="H195" s="67" t="s">
        <v>2</v>
      </c>
      <c r="I195" s="67" t="s">
        <v>652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653</v>
      </c>
      <c r="E196" s="10" t="s">
        <v>654</v>
      </c>
      <c r="F196" s="6">
        <v>1</v>
      </c>
      <c r="G196" s="6">
        <v>1</v>
      </c>
      <c r="H196" s="67" t="s">
        <v>2</v>
      </c>
      <c r="I196" s="67" t="s">
        <v>655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674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675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691</v>
      </c>
      <c r="D198" s="67" t="s">
        <v>658</v>
      </c>
      <c r="E198" s="10" t="s">
        <v>659</v>
      </c>
      <c r="F198" s="67">
        <v>1</v>
      </c>
      <c r="G198" s="67">
        <v>1</v>
      </c>
      <c r="H198" s="67" t="s">
        <v>2</v>
      </c>
      <c r="I198" s="67" t="s">
        <v>660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661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662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666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667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668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669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670</v>
      </c>
      <c r="E202" s="10" t="s">
        <v>581</v>
      </c>
      <c r="F202" s="67">
        <v>1</v>
      </c>
      <c r="G202" s="67">
        <v>1</v>
      </c>
      <c r="H202" s="67" t="s">
        <v>2</v>
      </c>
      <c r="I202" s="67" t="s">
        <v>671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692</v>
      </c>
      <c r="D203" s="67" t="s">
        <v>693</v>
      </c>
      <c r="E203" s="10" t="s">
        <v>694</v>
      </c>
      <c r="F203" s="67">
        <v>3</v>
      </c>
      <c r="G203" s="67">
        <v>3</v>
      </c>
      <c r="H203" s="67" t="s">
        <v>3</v>
      </c>
      <c r="I203" s="67" t="s">
        <v>695</v>
      </c>
      <c r="J203" s="125"/>
      <c r="K203" s="67">
        <v>1</v>
      </c>
      <c r="L203" s="129" t="s">
        <v>945</v>
      </c>
    </row>
    <row r="204" spans="1:12" x14ac:dyDescent="0.25">
      <c r="A204" s="67">
        <f t="shared" si="3"/>
        <v>202</v>
      </c>
      <c r="B204" s="6" t="s">
        <v>196</v>
      </c>
      <c r="C204" s="10" t="s">
        <v>480</v>
      </c>
      <c r="D204" s="6" t="s">
        <v>672</v>
      </c>
      <c r="E204" s="10" t="s">
        <v>482</v>
      </c>
      <c r="F204" s="6">
        <v>1</v>
      </c>
      <c r="G204" s="6">
        <v>1</v>
      </c>
      <c r="H204" s="6" t="s">
        <v>2</v>
      </c>
      <c r="I204" s="6" t="s">
        <v>673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699</v>
      </c>
      <c r="J205" s="105"/>
      <c r="K205" s="125">
        <v>1</v>
      </c>
      <c r="L205" s="129" t="s">
        <v>718</v>
      </c>
    </row>
    <row r="206" spans="1:12" x14ac:dyDescent="0.25">
      <c r="A206" s="67">
        <f t="shared" si="3"/>
        <v>204</v>
      </c>
      <c r="B206" s="6" t="s">
        <v>15</v>
      </c>
      <c r="C206" s="10" t="s">
        <v>676</v>
      </c>
      <c r="D206" s="6" t="s">
        <v>677</v>
      </c>
      <c r="E206" s="10" t="s">
        <v>678</v>
      </c>
      <c r="F206" s="6">
        <v>1</v>
      </c>
      <c r="G206" s="6">
        <v>1</v>
      </c>
      <c r="H206" s="6" t="s">
        <v>2</v>
      </c>
      <c r="I206" s="6" t="s">
        <v>679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682</v>
      </c>
      <c r="D207" s="6" t="s">
        <v>683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684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685</v>
      </c>
      <c r="E208" s="10" t="s">
        <v>686</v>
      </c>
      <c r="F208" s="6">
        <v>1</v>
      </c>
      <c r="G208" s="6">
        <v>1</v>
      </c>
      <c r="H208" s="6" t="s">
        <v>2</v>
      </c>
      <c r="I208" s="6" t="s">
        <v>687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696</v>
      </c>
      <c r="E209" s="10" t="s">
        <v>697</v>
      </c>
      <c r="F209" s="6">
        <v>1</v>
      </c>
      <c r="G209" s="6">
        <v>1</v>
      </c>
      <c r="H209" s="6" t="s">
        <v>2</v>
      </c>
      <c r="I209" s="6" t="s">
        <v>698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700</v>
      </c>
      <c r="D210" s="6" t="s">
        <v>701</v>
      </c>
      <c r="E210" s="10" t="s">
        <v>702</v>
      </c>
      <c r="F210" s="6">
        <v>1</v>
      </c>
      <c r="G210" s="6">
        <v>1</v>
      </c>
      <c r="H210" s="125" t="s">
        <v>2</v>
      </c>
      <c r="I210" s="125" t="s">
        <v>703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704</v>
      </c>
      <c r="D211" s="6" t="s">
        <v>705</v>
      </c>
      <c r="E211" s="10" t="s">
        <v>706</v>
      </c>
      <c r="F211" s="6">
        <v>1</v>
      </c>
      <c r="G211" s="6">
        <v>1</v>
      </c>
      <c r="H211" s="6" t="s">
        <v>2</v>
      </c>
      <c r="I211" s="6" t="s">
        <v>707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714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715</v>
      </c>
      <c r="J212" s="125">
        <v>1</v>
      </c>
      <c r="K212" s="125"/>
      <c r="L212" s="129" t="s">
        <v>980</v>
      </c>
    </row>
    <row r="213" spans="1:12" x14ac:dyDescent="0.25">
      <c r="A213" s="67">
        <f t="shared" si="3"/>
        <v>211</v>
      </c>
      <c r="B213" s="67" t="s">
        <v>10</v>
      </c>
      <c r="C213" s="10" t="s">
        <v>487</v>
      </c>
      <c r="D213" s="67" t="s">
        <v>716</v>
      </c>
      <c r="E213" s="10" t="s">
        <v>492</v>
      </c>
      <c r="F213" s="67">
        <v>1</v>
      </c>
      <c r="G213" s="67">
        <v>1</v>
      </c>
      <c r="H213" s="67" t="s">
        <v>2</v>
      </c>
      <c r="I213" s="67" t="s">
        <v>717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419</v>
      </c>
      <c r="D214" s="67" t="s">
        <v>720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721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419</v>
      </c>
      <c r="D215" s="67" t="s">
        <v>722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723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740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741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724</v>
      </c>
      <c r="E217" s="10" t="s">
        <v>751</v>
      </c>
      <c r="F217" s="67">
        <v>1</v>
      </c>
      <c r="G217" s="67">
        <v>1</v>
      </c>
      <c r="H217" s="147" t="s">
        <v>2</v>
      </c>
      <c r="I217" s="147" t="s">
        <v>725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726</v>
      </c>
      <c r="E218" s="10" t="s">
        <v>727</v>
      </c>
      <c r="F218" s="67">
        <v>1</v>
      </c>
      <c r="G218" s="67">
        <v>1</v>
      </c>
      <c r="H218" s="147" t="s">
        <v>2</v>
      </c>
      <c r="I218" s="147" t="s">
        <v>728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732</v>
      </c>
      <c r="D219" s="67" t="s">
        <v>733</v>
      </c>
      <c r="E219" s="10" t="s">
        <v>734</v>
      </c>
      <c r="F219" s="67">
        <v>1</v>
      </c>
      <c r="G219" s="67">
        <v>1</v>
      </c>
      <c r="H219" s="147" t="s">
        <v>2</v>
      </c>
      <c r="I219" s="147" t="s">
        <v>735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736</v>
      </c>
      <c r="D220" s="67" t="s">
        <v>737</v>
      </c>
      <c r="E220" s="10" t="s">
        <v>738</v>
      </c>
      <c r="F220" s="67">
        <v>1</v>
      </c>
      <c r="G220" s="67">
        <v>1</v>
      </c>
      <c r="H220" s="147" t="s">
        <v>2</v>
      </c>
      <c r="I220" s="147" t="s">
        <v>739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556</v>
      </c>
      <c r="D221" s="67" t="s">
        <v>742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743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757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758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759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760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556</v>
      </c>
      <c r="D224" s="67" t="s">
        <v>761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762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556</v>
      </c>
      <c r="D225" s="67" t="s">
        <v>744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745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752</v>
      </c>
      <c r="D226" s="67" t="s">
        <v>753</v>
      </c>
      <c r="E226" s="10" t="s">
        <v>680</v>
      </c>
      <c r="F226" s="67">
        <v>2</v>
      </c>
      <c r="G226" s="67">
        <v>2</v>
      </c>
      <c r="H226" s="147" t="s">
        <v>2</v>
      </c>
      <c r="I226" s="147" t="s">
        <v>754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787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800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765</v>
      </c>
      <c r="D228" s="68" t="s">
        <v>18</v>
      </c>
      <c r="E228" s="69" t="s">
        <v>766</v>
      </c>
      <c r="F228" s="68">
        <v>1</v>
      </c>
      <c r="G228" s="68">
        <v>1</v>
      </c>
      <c r="H228" s="70" t="s">
        <v>3</v>
      </c>
      <c r="I228" s="70" t="s">
        <v>767</v>
      </c>
      <c r="J228" s="67"/>
      <c r="K228" s="67"/>
      <c r="L228" s="129" t="s">
        <v>946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770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771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772</v>
      </c>
      <c r="D230" s="128" t="s">
        <v>773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774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755</v>
      </c>
      <c r="F231" s="125">
        <v>2</v>
      </c>
      <c r="G231" s="125">
        <v>1</v>
      </c>
      <c r="H231" s="147" t="s">
        <v>2</v>
      </c>
      <c r="I231" s="147" t="s">
        <v>756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556</v>
      </c>
      <c r="D232" s="125" t="s">
        <v>763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764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423</v>
      </c>
      <c r="D233" s="128" t="s">
        <v>778</v>
      </c>
      <c r="E233" s="146" t="s">
        <v>779</v>
      </c>
      <c r="F233" s="128">
        <v>1</v>
      </c>
      <c r="G233" s="128">
        <v>1</v>
      </c>
      <c r="H233" s="128" t="s">
        <v>3</v>
      </c>
      <c r="I233" s="128" t="s">
        <v>780</v>
      </c>
      <c r="J233" s="128"/>
      <c r="K233" s="128">
        <v>1</v>
      </c>
      <c r="L233" s="129" t="s">
        <v>894</v>
      </c>
    </row>
    <row r="234" spans="1:12" x14ac:dyDescent="0.25">
      <c r="A234" s="67">
        <f t="shared" si="4"/>
        <v>232</v>
      </c>
      <c r="B234" s="125" t="s">
        <v>11</v>
      </c>
      <c r="C234" s="129" t="s">
        <v>423</v>
      </c>
      <c r="D234" s="125" t="s">
        <v>781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782</v>
      </c>
      <c r="J234" s="137"/>
      <c r="K234" s="145">
        <v>1</v>
      </c>
      <c r="L234" s="150" t="s">
        <v>882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746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747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788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795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768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769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556</v>
      </c>
      <c r="D238" s="67" t="s">
        <v>791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797</v>
      </c>
      <c r="J238" s="125"/>
      <c r="K238" s="125"/>
      <c r="L238" s="150" t="s">
        <v>893</v>
      </c>
    </row>
    <row r="239" spans="1:12" x14ac:dyDescent="0.25">
      <c r="A239" s="67">
        <f t="shared" si="4"/>
        <v>237</v>
      </c>
      <c r="B239" s="125" t="s">
        <v>11</v>
      </c>
      <c r="C239" s="129" t="s">
        <v>423</v>
      </c>
      <c r="D239" s="125" t="s">
        <v>783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784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526</v>
      </c>
      <c r="D240" s="125" t="s">
        <v>793</v>
      </c>
      <c r="E240" s="129" t="s">
        <v>794</v>
      </c>
      <c r="F240" s="125">
        <v>1</v>
      </c>
      <c r="G240" s="125">
        <v>1</v>
      </c>
      <c r="H240" s="125" t="s">
        <v>2</v>
      </c>
      <c r="I240" s="125" t="s">
        <v>799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816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817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818</v>
      </c>
      <c r="E242" s="69" t="s">
        <v>819</v>
      </c>
      <c r="F242" s="68">
        <v>1</v>
      </c>
      <c r="G242" s="68">
        <v>0</v>
      </c>
      <c r="H242" s="68" t="s">
        <v>4</v>
      </c>
      <c r="I242" s="68" t="s">
        <v>820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821</v>
      </c>
      <c r="D243" s="68" t="s">
        <v>822</v>
      </c>
      <c r="E243" s="69" t="s">
        <v>823</v>
      </c>
      <c r="F243" s="68">
        <v>1</v>
      </c>
      <c r="G243" s="68">
        <v>0</v>
      </c>
      <c r="H243" s="68" t="s">
        <v>4</v>
      </c>
      <c r="I243" s="68" t="s">
        <v>824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825</v>
      </c>
      <c r="E244" s="146" t="s">
        <v>686</v>
      </c>
      <c r="F244" s="128">
        <v>1</v>
      </c>
      <c r="G244" s="128">
        <v>1</v>
      </c>
      <c r="H244" s="128" t="s">
        <v>2</v>
      </c>
      <c r="I244" s="128" t="s">
        <v>826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830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831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832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833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834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835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836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837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838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839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840</v>
      </c>
      <c r="E250" s="146" t="s">
        <v>585</v>
      </c>
      <c r="F250" s="128">
        <v>1</v>
      </c>
      <c r="G250" s="128">
        <v>1</v>
      </c>
      <c r="H250" s="128" t="s">
        <v>2</v>
      </c>
      <c r="I250" s="128" t="s">
        <v>841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842</v>
      </c>
      <c r="D251" s="128" t="s">
        <v>843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844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845</v>
      </c>
      <c r="D252" s="68" t="s">
        <v>846</v>
      </c>
      <c r="E252" s="69" t="s">
        <v>847</v>
      </c>
      <c r="F252" s="68">
        <v>1</v>
      </c>
      <c r="G252" s="68">
        <v>0</v>
      </c>
      <c r="H252" s="68" t="s">
        <v>4</v>
      </c>
      <c r="I252" s="68" t="s">
        <v>848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845</v>
      </c>
      <c r="D253" s="68" t="s">
        <v>849</v>
      </c>
      <c r="E253" s="69" t="s">
        <v>847</v>
      </c>
      <c r="F253" s="68">
        <v>1</v>
      </c>
      <c r="G253" s="68">
        <v>0</v>
      </c>
      <c r="H253" s="68" t="s">
        <v>4</v>
      </c>
      <c r="I253" s="68" t="s">
        <v>850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752</v>
      </c>
      <c r="D254" s="128" t="s">
        <v>853</v>
      </c>
      <c r="E254" s="146" t="s">
        <v>680</v>
      </c>
      <c r="F254" s="128">
        <v>1</v>
      </c>
      <c r="G254" s="128">
        <v>1</v>
      </c>
      <c r="H254" s="128" t="s">
        <v>2</v>
      </c>
      <c r="I254" s="128" t="s">
        <v>854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855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856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860</v>
      </c>
      <c r="D256" s="128" t="s">
        <v>18</v>
      </c>
      <c r="E256" s="146" t="s">
        <v>863</v>
      </c>
      <c r="F256" s="128">
        <v>1</v>
      </c>
      <c r="G256" s="128">
        <v>1</v>
      </c>
      <c r="H256" s="128" t="s">
        <v>2</v>
      </c>
      <c r="I256" s="128" t="s">
        <v>864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861</v>
      </c>
      <c r="D257" s="128" t="s">
        <v>865</v>
      </c>
      <c r="E257" s="146" t="s">
        <v>866</v>
      </c>
      <c r="F257" s="128">
        <v>1</v>
      </c>
      <c r="G257" s="128">
        <v>1</v>
      </c>
      <c r="H257" s="128" t="s">
        <v>2</v>
      </c>
      <c r="I257" s="128" t="s">
        <v>867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441</v>
      </c>
      <c r="C258" s="69" t="s">
        <v>862</v>
      </c>
      <c r="D258" s="68" t="s">
        <v>868</v>
      </c>
      <c r="E258" s="69" t="s">
        <v>869</v>
      </c>
      <c r="F258" s="68">
        <v>1</v>
      </c>
      <c r="G258" s="68">
        <v>0</v>
      </c>
      <c r="H258" s="68" t="s">
        <v>4</v>
      </c>
      <c r="I258" s="68" t="s">
        <v>870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871</v>
      </c>
      <c r="E259" s="146" t="s">
        <v>872</v>
      </c>
      <c r="F259" s="128">
        <v>1</v>
      </c>
      <c r="G259" s="128">
        <v>1</v>
      </c>
      <c r="H259" s="128" t="s">
        <v>2</v>
      </c>
      <c r="I259" s="128" t="s">
        <v>873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874</v>
      </c>
      <c r="E260" s="69" t="s">
        <v>875</v>
      </c>
      <c r="F260" s="68">
        <v>1</v>
      </c>
      <c r="G260" s="68">
        <v>0</v>
      </c>
      <c r="H260" s="68" t="s">
        <v>4</v>
      </c>
      <c r="I260" s="68" t="s">
        <v>876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877</v>
      </c>
      <c r="E261" s="69" t="s">
        <v>875</v>
      </c>
      <c r="F261" s="68">
        <v>1</v>
      </c>
      <c r="G261" s="68">
        <v>0</v>
      </c>
      <c r="H261" s="68" t="s">
        <v>4</v>
      </c>
      <c r="I261" s="68" t="s">
        <v>878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883</v>
      </c>
      <c r="E262" s="69" t="s">
        <v>884</v>
      </c>
      <c r="F262" s="68">
        <v>1</v>
      </c>
      <c r="G262" s="68">
        <v>0</v>
      </c>
      <c r="H262" s="68" t="s">
        <v>4</v>
      </c>
      <c r="I262" s="68" t="s">
        <v>885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903</v>
      </c>
      <c r="D263" s="68" t="s">
        <v>904</v>
      </c>
      <c r="E263" s="69" t="s">
        <v>905</v>
      </c>
      <c r="F263" s="68">
        <v>1</v>
      </c>
      <c r="G263" s="68">
        <v>0</v>
      </c>
      <c r="H263" s="68" t="s">
        <v>4</v>
      </c>
      <c r="I263" s="68" t="s">
        <v>906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897</v>
      </c>
      <c r="E264" s="69" t="s">
        <v>875</v>
      </c>
      <c r="F264" s="68">
        <v>1</v>
      </c>
      <c r="G264" s="68">
        <v>0</v>
      </c>
      <c r="H264" s="68" t="s">
        <v>4</v>
      </c>
      <c r="I264" s="68" t="s">
        <v>898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899</v>
      </c>
      <c r="E265" s="69" t="s">
        <v>450</v>
      </c>
      <c r="F265" s="68">
        <v>1</v>
      </c>
      <c r="G265" s="68">
        <v>0</v>
      </c>
      <c r="H265" s="68" t="s">
        <v>4</v>
      </c>
      <c r="I265" s="68" t="s">
        <v>900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901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902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556</v>
      </c>
      <c r="D267" s="68" t="s">
        <v>886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887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895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896</v>
      </c>
      <c r="J268" s="42"/>
      <c r="K268" s="63"/>
      <c r="L268" s="42"/>
    </row>
    <row r="269" spans="1:12" x14ac:dyDescent="0.25">
      <c r="A269" s="67">
        <v>267</v>
      </c>
      <c r="B269" s="68" t="s">
        <v>917</v>
      </c>
      <c r="C269" s="69" t="s">
        <v>918</v>
      </c>
      <c r="D269" s="68" t="s">
        <v>18</v>
      </c>
      <c r="E269" s="69" t="s">
        <v>920</v>
      </c>
      <c r="F269" s="68">
        <v>1</v>
      </c>
      <c r="G269" s="68">
        <v>0</v>
      </c>
      <c r="H269" s="68" t="s">
        <v>4</v>
      </c>
      <c r="I269" s="68" t="s">
        <v>919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736</v>
      </c>
      <c r="D270" s="128" t="s">
        <v>959</v>
      </c>
      <c r="E270" s="146" t="s">
        <v>738</v>
      </c>
      <c r="F270" s="128">
        <v>1</v>
      </c>
      <c r="G270" s="128">
        <v>0</v>
      </c>
      <c r="H270" s="128" t="s">
        <v>4</v>
      </c>
      <c r="I270" s="128" t="s">
        <v>960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419</v>
      </c>
      <c r="D271" s="68" t="s">
        <v>907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908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921</v>
      </c>
      <c r="D272" s="68" t="s">
        <v>922</v>
      </c>
      <c r="E272" s="69" t="s">
        <v>923</v>
      </c>
      <c r="F272" s="68">
        <v>3</v>
      </c>
      <c r="G272" s="68">
        <v>0</v>
      </c>
      <c r="H272" s="68" t="s">
        <v>4</v>
      </c>
      <c r="I272" s="68" t="s">
        <v>924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517</v>
      </c>
      <c r="D273" s="68" t="s">
        <v>925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926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927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928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419</v>
      </c>
      <c r="D275" s="128" t="s">
        <v>950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951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961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976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962</v>
      </c>
      <c r="E277" s="146" t="s">
        <v>963</v>
      </c>
      <c r="F277" s="128">
        <v>1</v>
      </c>
      <c r="G277" s="128">
        <v>0</v>
      </c>
      <c r="H277" s="128" t="s">
        <v>4</v>
      </c>
      <c r="I277" s="128" t="s">
        <v>975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921</v>
      </c>
      <c r="D278" s="128" t="s">
        <v>1019</v>
      </c>
      <c r="E278" s="146" t="s">
        <v>923</v>
      </c>
      <c r="F278" s="128">
        <v>2</v>
      </c>
      <c r="G278" s="128">
        <v>0</v>
      </c>
      <c r="H278" s="128" t="s">
        <v>4</v>
      </c>
      <c r="I278" s="128" t="s">
        <v>1020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930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934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704</v>
      </c>
      <c r="D280" s="128" t="s">
        <v>964</v>
      </c>
      <c r="E280" s="146" t="s">
        <v>706</v>
      </c>
      <c r="F280" s="128">
        <v>1</v>
      </c>
      <c r="G280" s="128">
        <v>0</v>
      </c>
      <c r="H280" s="128" t="s">
        <v>4</v>
      </c>
      <c r="I280" s="128" t="s">
        <v>974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965</v>
      </c>
      <c r="D281" s="128" t="s">
        <v>966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973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967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972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931</v>
      </c>
      <c r="D283" s="68" t="s">
        <v>933</v>
      </c>
      <c r="E283" s="69" t="s">
        <v>932</v>
      </c>
      <c r="F283" s="68">
        <v>1</v>
      </c>
      <c r="G283" s="68">
        <v>0</v>
      </c>
      <c r="H283" s="68" t="s">
        <v>4</v>
      </c>
      <c r="I283" s="68" t="s">
        <v>935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618</v>
      </c>
      <c r="D284" s="128" t="s">
        <v>952</v>
      </c>
      <c r="E284" s="146" t="s">
        <v>953</v>
      </c>
      <c r="F284" s="128">
        <v>2</v>
      </c>
      <c r="G284" s="128">
        <v>1</v>
      </c>
      <c r="H284" s="128" t="s">
        <v>2</v>
      </c>
      <c r="I284" s="128" t="s">
        <v>954</v>
      </c>
      <c r="J284" s="128">
        <v>1</v>
      </c>
      <c r="K284" s="128"/>
      <c r="L284" s="179"/>
    </row>
    <row r="285" spans="1:12" s="124" customFormat="1" x14ac:dyDescent="0.25">
      <c r="A285" s="125">
        <v>283</v>
      </c>
      <c r="B285" s="128" t="s">
        <v>137</v>
      </c>
      <c r="C285" s="146" t="s">
        <v>903</v>
      </c>
      <c r="D285" s="128" t="s">
        <v>955</v>
      </c>
      <c r="E285" s="146" t="s">
        <v>905</v>
      </c>
      <c r="F285" s="128">
        <v>1</v>
      </c>
      <c r="G285" s="128">
        <v>1</v>
      </c>
      <c r="H285" s="128" t="s">
        <v>2</v>
      </c>
      <c r="I285" s="128" t="s">
        <v>956</v>
      </c>
      <c r="J285" s="137"/>
      <c r="K285" s="145"/>
      <c r="L285" s="182" t="s">
        <v>1045</v>
      </c>
    </row>
    <row r="286" spans="1:12" s="124" customFormat="1" x14ac:dyDescent="0.25">
      <c r="A286" s="125">
        <v>284</v>
      </c>
      <c r="B286" s="128" t="s">
        <v>14</v>
      </c>
      <c r="C286" s="146" t="s">
        <v>965</v>
      </c>
      <c r="D286" s="128" t="s">
        <v>966</v>
      </c>
      <c r="E286" s="146" t="s">
        <v>968</v>
      </c>
      <c r="F286" s="128">
        <v>1</v>
      </c>
      <c r="G286" s="128">
        <v>0</v>
      </c>
      <c r="H286" s="128" t="s">
        <v>4</v>
      </c>
      <c r="I286" s="128" t="s">
        <v>971</v>
      </c>
      <c r="J286" s="137"/>
      <c r="K286" s="145"/>
      <c r="L286" s="178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949</v>
      </c>
      <c r="E287" s="146" t="s">
        <v>577</v>
      </c>
      <c r="F287" s="128">
        <v>1</v>
      </c>
      <c r="G287" s="128">
        <v>1</v>
      </c>
      <c r="H287" s="128" t="s">
        <v>2</v>
      </c>
      <c r="I287" s="128" t="s">
        <v>977</v>
      </c>
      <c r="J287" s="128">
        <v>1</v>
      </c>
      <c r="K287" s="128"/>
      <c r="L287" s="178"/>
    </row>
    <row r="288" spans="1:12" s="124" customFormat="1" x14ac:dyDescent="0.25">
      <c r="A288" s="125">
        <v>286</v>
      </c>
      <c r="B288" s="128" t="s">
        <v>443</v>
      </c>
      <c r="C288" s="146" t="s">
        <v>986</v>
      </c>
      <c r="D288" s="128" t="s">
        <v>987</v>
      </c>
      <c r="E288" s="146" t="s">
        <v>988</v>
      </c>
      <c r="F288" s="128">
        <v>1</v>
      </c>
      <c r="G288" s="128">
        <v>0</v>
      </c>
      <c r="H288" s="128" t="s">
        <v>4</v>
      </c>
      <c r="I288" s="128" t="s">
        <v>989</v>
      </c>
      <c r="J288" s="137"/>
      <c r="K288" s="145"/>
      <c r="L288" s="178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993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994</v>
      </c>
      <c r="J289" s="137"/>
      <c r="K289" s="145">
        <v>1</v>
      </c>
      <c r="L289" s="178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995</v>
      </c>
      <c r="E290" s="146" t="s">
        <v>996</v>
      </c>
      <c r="F290" s="128">
        <v>1</v>
      </c>
      <c r="G290" s="128">
        <v>1</v>
      </c>
      <c r="H290" s="128" t="s">
        <v>2</v>
      </c>
      <c r="I290" s="128" t="s">
        <v>997</v>
      </c>
      <c r="J290" s="128">
        <v>1</v>
      </c>
      <c r="K290" s="128"/>
      <c r="L290" s="178"/>
    </row>
    <row r="291" spans="1:12" s="124" customFormat="1" x14ac:dyDescent="0.25">
      <c r="A291" s="125">
        <v>289</v>
      </c>
      <c r="B291" s="128" t="s">
        <v>15</v>
      </c>
      <c r="C291" s="146" t="s">
        <v>704</v>
      </c>
      <c r="D291" s="128" t="s">
        <v>998</v>
      </c>
      <c r="E291" s="146" t="s">
        <v>706</v>
      </c>
      <c r="F291" s="128">
        <v>1</v>
      </c>
      <c r="G291" s="128">
        <v>1</v>
      </c>
      <c r="H291" s="128" t="s">
        <v>2</v>
      </c>
      <c r="I291" s="128" t="s">
        <v>999</v>
      </c>
      <c r="J291" s="137"/>
      <c r="K291" s="145"/>
      <c r="L291" s="182" t="s">
        <v>1025</v>
      </c>
    </row>
    <row r="292" spans="1:12" s="124" customFormat="1" x14ac:dyDescent="0.25">
      <c r="A292" s="125">
        <v>290</v>
      </c>
      <c r="B292" s="128" t="s">
        <v>12</v>
      </c>
      <c r="C292" s="146" t="s">
        <v>396</v>
      </c>
      <c r="D292" s="128" t="s">
        <v>1017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1018</v>
      </c>
      <c r="J292" s="137"/>
      <c r="K292" s="145"/>
      <c r="L292" s="182" t="s">
        <v>1025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1000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1001</v>
      </c>
      <c r="J293" s="137"/>
      <c r="K293" s="145"/>
      <c r="L293" s="182"/>
    </row>
    <row r="294" spans="1:12" s="124" customFormat="1" x14ac:dyDescent="0.25">
      <c r="A294" s="125">
        <v>292</v>
      </c>
      <c r="B294" s="128" t="s">
        <v>10</v>
      </c>
      <c r="C294" s="146" t="s">
        <v>1005</v>
      </c>
      <c r="D294" s="128" t="s">
        <v>1006</v>
      </c>
      <c r="E294" s="146" t="s">
        <v>1009</v>
      </c>
      <c r="F294" s="128">
        <v>1</v>
      </c>
      <c r="G294" s="128">
        <v>1</v>
      </c>
      <c r="H294" s="128" t="s">
        <v>2</v>
      </c>
      <c r="I294" s="128" t="s">
        <v>1010</v>
      </c>
      <c r="J294" s="132">
        <v>1</v>
      </c>
      <c r="K294" s="132"/>
      <c r="L294" s="182"/>
    </row>
    <row r="295" spans="1:12" s="124" customFormat="1" x14ac:dyDescent="0.25">
      <c r="A295" s="125">
        <v>293</v>
      </c>
      <c r="B295" s="128" t="s">
        <v>10</v>
      </c>
      <c r="C295" s="146" t="s">
        <v>1005</v>
      </c>
      <c r="D295" s="128" t="s">
        <v>1007</v>
      </c>
      <c r="E295" s="146" t="s">
        <v>1009</v>
      </c>
      <c r="F295" s="128">
        <v>1</v>
      </c>
      <c r="G295" s="128">
        <v>0</v>
      </c>
      <c r="H295" s="128" t="s">
        <v>4</v>
      </c>
      <c r="I295" s="128" t="s">
        <v>1012</v>
      </c>
      <c r="J295" s="137"/>
      <c r="K295" s="145"/>
      <c r="L295" s="182"/>
    </row>
    <row r="296" spans="1:12" s="124" customFormat="1" x14ac:dyDescent="0.25">
      <c r="A296" s="125">
        <v>294</v>
      </c>
      <c r="B296" s="128" t="s">
        <v>10</v>
      </c>
      <c r="C296" s="146" t="s">
        <v>1005</v>
      </c>
      <c r="D296" s="128" t="s">
        <v>1008</v>
      </c>
      <c r="E296" s="146" t="s">
        <v>1009</v>
      </c>
      <c r="F296" s="128">
        <v>1</v>
      </c>
      <c r="G296" s="128">
        <v>0</v>
      </c>
      <c r="H296" s="128" t="s">
        <v>4</v>
      </c>
      <c r="I296" s="128" t="s">
        <v>1011</v>
      </c>
      <c r="J296" s="137"/>
      <c r="K296" s="145"/>
      <c r="L296" s="182"/>
    </row>
    <row r="297" spans="1:12" s="124" customFormat="1" x14ac:dyDescent="0.25">
      <c r="A297" s="125">
        <v>295</v>
      </c>
      <c r="B297" s="128" t="s">
        <v>7</v>
      </c>
      <c r="C297" s="146" t="s">
        <v>1021</v>
      </c>
      <c r="D297" s="128" t="s">
        <v>1022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1023</v>
      </c>
      <c r="J297" s="137"/>
      <c r="K297" s="145"/>
      <c r="L297" s="182" t="s">
        <v>1025</v>
      </c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1029</v>
      </c>
      <c r="E298" s="146" t="s">
        <v>575</v>
      </c>
      <c r="F298" s="128">
        <v>1</v>
      </c>
      <c r="G298" s="128">
        <v>0</v>
      </c>
      <c r="H298" s="128" t="s">
        <v>4</v>
      </c>
      <c r="I298" s="128" t="s">
        <v>1030</v>
      </c>
      <c r="J298" s="137"/>
      <c r="K298" s="145"/>
      <c r="L298" s="182"/>
    </row>
    <row r="299" spans="1:12" s="124" customFormat="1" x14ac:dyDescent="0.25">
      <c r="A299" s="125">
        <v>297</v>
      </c>
      <c r="B299" s="128" t="s">
        <v>15</v>
      </c>
      <c r="C299" s="146" t="s">
        <v>921</v>
      </c>
      <c r="D299" s="128" t="s">
        <v>1035</v>
      </c>
      <c r="E299" s="146" t="s">
        <v>923</v>
      </c>
      <c r="F299" s="128">
        <v>1</v>
      </c>
      <c r="G299" s="128">
        <v>1</v>
      </c>
      <c r="H299" s="128" t="s">
        <v>2</v>
      </c>
      <c r="I299" s="128" t="s">
        <v>1036</v>
      </c>
      <c r="J299" s="137"/>
      <c r="K299" s="145"/>
      <c r="L299" s="182" t="s">
        <v>1025</v>
      </c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1037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1038</v>
      </c>
      <c r="J300" s="137"/>
      <c r="K300" s="145"/>
      <c r="L300" s="182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1039</v>
      </c>
      <c r="E301" s="146" t="s">
        <v>1040</v>
      </c>
      <c r="F301" s="128">
        <v>1</v>
      </c>
      <c r="G301" s="128">
        <v>1</v>
      </c>
      <c r="H301" s="128" t="s">
        <v>3</v>
      </c>
      <c r="I301" s="128" t="s">
        <v>1041</v>
      </c>
      <c r="J301" s="137"/>
      <c r="K301" s="145"/>
      <c r="L301" s="182" t="s">
        <v>1025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1042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1043</v>
      </c>
      <c r="J302" s="137"/>
      <c r="K302" s="145"/>
      <c r="L302" s="182" t="s">
        <v>1025</v>
      </c>
    </row>
    <row r="303" spans="1:12" s="124" customFormat="1" x14ac:dyDescent="0.25">
      <c r="A303" s="125">
        <v>301</v>
      </c>
      <c r="B303" s="128" t="s">
        <v>15</v>
      </c>
      <c r="C303" s="146" t="s">
        <v>436</v>
      </c>
      <c r="D303" s="128" t="s">
        <v>1058</v>
      </c>
      <c r="E303" s="146" t="s">
        <v>438</v>
      </c>
      <c r="F303" s="128">
        <v>1</v>
      </c>
      <c r="G303" s="128">
        <v>0</v>
      </c>
      <c r="H303" s="128" t="s">
        <v>4</v>
      </c>
      <c r="I303" s="128" t="s">
        <v>1059</v>
      </c>
      <c r="J303" s="137"/>
      <c r="K303" s="145"/>
      <c r="L303" s="182"/>
    </row>
    <row r="304" spans="1:12" s="124" customFormat="1" x14ac:dyDescent="0.25">
      <c r="A304" s="125">
        <v>302</v>
      </c>
      <c r="B304" s="128" t="s">
        <v>11</v>
      </c>
      <c r="C304" s="146" t="s">
        <v>423</v>
      </c>
      <c r="D304" s="128" t="s">
        <v>1046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1047</v>
      </c>
      <c r="J304" s="137"/>
      <c r="K304" s="145"/>
      <c r="L304" s="182" t="s">
        <v>1025</v>
      </c>
    </row>
    <row r="305" spans="1:12" s="124" customFormat="1" ht="45" x14ac:dyDescent="0.25">
      <c r="A305" s="125">
        <v>303</v>
      </c>
      <c r="B305" s="128" t="s">
        <v>15</v>
      </c>
      <c r="C305" s="146" t="s">
        <v>1048</v>
      </c>
      <c r="D305" s="128" t="s">
        <v>1049</v>
      </c>
      <c r="E305" s="146" t="s">
        <v>1050</v>
      </c>
      <c r="F305" s="128">
        <v>1</v>
      </c>
      <c r="G305" s="128">
        <v>1</v>
      </c>
      <c r="H305" s="128" t="s">
        <v>3</v>
      </c>
      <c r="I305" s="128" t="s">
        <v>1051</v>
      </c>
      <c r="J305" s="137"/>
      <c r="K305" s="145"/>
      <c r="L305" s="216" t="s">
        <v>1066</v>
      </c>
    </row>
    <row r="306" spans="1:12" s="124" customFormat="1" x14ac:dyDescent="0.25">
      <c r="A306" s="125">
        <v>304</v>
      </c>
      <c r="B306" s="128" t="s">
        <v>201</v>
      </c>
      <c r="C306" s="146" t="s">
        <v>1052</v>
      </c>
      <c r="D306" s="128" t="s">
        <v>1053</v>
      </c>
      <c r="E306" s="146" t="s">
        <v>1054</v>
      </c>
      <c r="F306" s="128">
        <v>1</v>
      </c>
      <c r="G306" s="128">
        <v>0</v>
      </c>
      <c r="H306" s="128" t="s">
        <v>4</v>
      </c>
      <c r="I306" s="128" t="s">
        <v>1055</v>
      </c>
      <c r="J306" s="137"/>
      <c r="K306" s="145"/>
      <c r="L306" s="182"/>
    </row>
    <row r="307" spans="1:12" s="124" customFormat="1" x14ac:dyDescent="0.25">
      <c r="A307" s="125">
        <v>305</v>
      </c>
      <c r="B307" s="128" t="s">
        <v>7</v>
      </c>
      <c r="C307" s="146" t="s">
        <v>354</v>
      </c>
      <c r="D307" s="128" t="s">
        <v>1056</v>
      </c>
      <c r="E307" s="146" t="s">
        <v>872</v>
      </c>
      <c r="F307" s="128">
        <v>3</v>
      </c>
      <c r="G307" s="128">
        <v>3</v>
      </c>
      <c r="H307" s="128" t="s">
        <v>3</v>
      </c>
      <c r="I307" s="128" t="s">
        <v>1057</v>
      </c>
      <c r="J307" s="137"/>
      <c r="K307" s="145"/>
      <c r="L307" s="182" t="s">
        <v>1025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1060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1061</v>
      </c>
      <c r="J308" s="137"/>
      <c r="K308" s="145"/>
      <c r="L308" s="137"/>
    </row>
    <row r="309" spans="1:12" x14ac:dyDescent="0.25">
      <c r="A309" s="6"/>
      <c r="B309" s="6"/>
      <c r="C309" s="10"/>
      <c r="D309" s="6"/>
      <c r="E309" s="10"/>
      <c r="F309" s="6"/>
      <c r="G309" s="6"/>
      <c r="H309" s="6"/>
      <c r="I309" s="6"/>
      <c r="J309" s="137">
        <f>SUM(J3:J298)</f>
        <v>118</v>
      </c>
      <c r="K309" s="137">
        <f>SUM(K3:K296)</f>
        <v>10</v>
      </c>
      <c r="L309" s="137"/>
    </row>
    <row r="310" spans="1:12" x14ac:dyDescent="0.25">
      <c r="A310" s="6"/>
      <c r="B310" s="6"/>
      <c r="C310" s="10"/>
      <c r="D310" s="6"/>
      <c r="E310" s="10"/>
      <c r="F310" s="6"/>
      <c r="G310" s="5" t="s">
        <v>22</v>
      </c>
      <c r="H310" s="94" t="s">
        <v>589</v>
      </c>
      <c r="I310" s="94">
        <f>COUNT(F3:F309)</f>
        <v>306</v>
      </c>
      <c r="J310" s="65"/>
      <c r="K310" s="65"/>
      <c r="L310" s="65"/>
    </row>
    <row r="311" spans="1:12" ht="25.5" x14ac:dyDescent="0.25">
      <c r="A311" s="6"/>
      <c r="B311" s="6"/>
      <c r="C311" s="10"/>
      <c r="D311" s="6"/>
      <c r="E311" s="10"/>
      <c r="F311" s="6"/>
      <c r="G311" s="5"/>
      <c r="H311" s="94" t="s">
        <v>595</v>
      </c>
      <c r="I311" s="94">
        <f>SUM(F3:F309)</f>
        <v>354</v>
      </c>
      <c r="J311" s="62"/>
      <c r="K311" s="62"/>
      <c r="L311" s="62"/>
    </row>
    <row r="312" spans="1:12" ht="38.25" x14ac:dyDescent="0.25">
      <c r="A312" s="6"/>
      <c r="B312" s="6"/>
      <c r="C312" s="10"/>
      <c r="D312" s="6"/>
      <c r="E312" s="10"/>
      <c r="F312" s="6"/>
      <c r="G312" s="5"/>
      <c r="H312" s="94" t="s">
        <v>602</v>
      </c>
      <c r="I312" s="94">
        <v>146</v>
      </c>
      <c r="J312" s="62"/>
      <c r="K312" s="62"/>
      <c r="L312" s="62"/>
    </row>
    <row r="313" spans="1:12" ht="38.25" x14ac:dyDescent="0.25">
      <c r="A313" s="6"/>
      <c r="B313" s="6"/>
      <c r="C313" s="10"/>
      <c r="D313" s="6"/>
      <c r="E313" s="10"/>
      <c r="F313" s="6"/>
      <c r="G313" s="5"/>
      <c r="H313" s="94" t="s">
        <v>603</v>
      </c>
      <c r="I313" s="94">
        <v>39</v>
      </c>
      <c r="J313" s="62"/>
      <c r="K313" s="62"/>
      <c r="L313" s="62"/>
    </row>
    <row r="314" spans="1:12" ht="25.5" x14ac:dyDescent="0.25">
      <c r="A314" s="17"/>
      <c r="B314" s="17"/>
      <c r="C314" s="19"/>
      <c r="D314" s="17"/>
      <c r="E314" s="19"/>
      <c r="F314" s="17"/>
      <c r="G314" s="20"/>
      <c r="H314" s="94" t="s">
        <v>596</v>
      </c>
      <c r="I314" s="94">
        <v>169</v>
      </c>
      <c r="J314" s="62"/>
      <c r="K314" s="62"/>
      <c r="L314" s="62"/>
    </row>
    <row r="315" spans="1:12" ht="30" x14ac:dyDescent="0.25">
      <c r="A315" s="6"/>
      <c r="B315" s="6"/>
      <c r="C315" s="10"/>
      <c r="D315" s="6"/>
      <c r="E315" s="10"/>
      <c r="F315" s="6"/>
      <c r="G315" s="5"/>
      <c r="H315" s="98" t="s">
        <v>572</v>
      </c>
      <c r="I315" s="99" t="s">
        <v>1031</v>
      </c>
      <c r="J315" s="217" t="s">
        <v>1032</v>
      </c>
      <c r="K315" s="217" t="s">
        <v>981</v>
      </c>
      <c r="L315" s="62"/>
    </row>
    <row r="316" spans="1:12" ht="25.5" x14ac:dyDescent="0.25">
      <c r="A316" s="59"/>
      <c r="B316" s="49"/>
      <c r="C316" s="60"/>
      <c r="D316" s="49"/>
      <c r="E316" s="60"/>
      <c r="F316" s="49"/>
      <c r="G316" s="61"/>
      <c r="H316" s="100" t="s">
        <v>606</v>
      </c>
      <c r="I316" s="101">
        <f>J309</f>
        <v>118</v>
      </c>
      <c r="J316" s="62"/>
      <c r="K316" s="62"/>
      <c r="L316" s="62"/>
    </row>
    <row r="317" spans="1:12" ht="25.5" x14ac:dyDescent="0.25">
      <c r="A317" s="59"/>
      <c r="B317" s="49"/>
      <c r="C317" s="60"/>
      <c r="D317" s="49"/>
      <c r="E317" s="60"/>
      <c r="F317" s="49"/>
      <c r="G317" s="61"/>
      <c r="H317" s="100" t="s">
        <v>719</v>
      </c>
      <c r="I317" s="101">
        <f>K309</f>
        <v>10</v>
      </c>
      <c r="L317" s="62"/>
    </row>
    <row r="318" spans="1:12" ht="20.25" customHeight="1" x14ac:dyDescent="0.25">
      <c r="A318" s="12"/>
      <c r="B318" s="12"/>
      <c r="C318" s="184"/>
      <c r="D318" s="184"/>
      <c r="E318" s="13"/>
      <c r="F318" s="12"/>
      <c r="G318" s="14"/>
      <c r="H318" s="188"/>
      <c r="I318" s="188"/>
    </row>
    <row r="319" spans="1:12" s="124" customFormat="1" ht="20.25" customHeight="1" x14ac:dyDescent="0.25">
      <c r="A319" s="12"/>
      <c r="B319" s="12"/>
      <c r="C319" s="183"/>
      <c r="D319" s="183"/>
      <c r="E319" s="131"/>
      <c r="F319" s="12"/>
      <c r="G319" s="14"/>
      <c r="H319" s="180"/>
      <c r="I319" s="180"/>
      <c r="J319" s="214"/>
      <c r="K319" s="214"/>
    </row>
    <row r="320" spans="1:12" s="124" customFormat="1" ht="20.25" customHeight="1" x14ac:dyDescent="0.25">
      <c r="A320" s="12"/>
      <c r="B320" s="12"/>
      <c r="C320" s="177"/>
      <c r="D320" s="177"/>
      <c r="E320" s="131"/>
      <c r="F320" s="12"/>
      <c r="G320" s="14"/>
      <c r="H320" s="180"/>
      <c r="I320" s="180"/>
      <c r="J320" s="215"/>
      <c r="K320" s="215"/>
    </row>
    <row r="321" spans="1:11" s="124" customFormat="1" ht="20.25" customHeight="1" x14ac:dyDescent="0.25">
      <c r="A321" s="12"/>
      <c r="B321" s="12"/>
      <c r="C321" s="177"/>
      <c r="D321" s="177"/>
      <c r="E321" s="131"/>
      <c r="F321" s="12"/>
      <c r="G321" s="14"/>
      <c r="H321" s="180"/>
      <c r="I321" s="180"/>
      <c r="J321" s="181"/>
      <c r="K321" s="181"/>
    </row>
    <row r="322" spans="1:11" x14ac:dyDescent="0.25">
      <c r="A322" s="12"/>
      <c r="B322" s="15"/>
      <c r="C322" s="13" t="s">
        <v>938</v>
      </c>
      <c r="D322" s="15"/>
      <c r="E322" s="16"/>
      <c r="F322" s="15"/>
      <c r="G322" s="14"/>
      <c r="H322" s="14"/>
      <c r="I322" s="14"/>
      <c r="J322" s="213"/>
      <c r="K322" s="213"/>
    </row>
    <row r="323" spans="1:11" x14ac:dyDescent="0.25">
      <c r="G323" s="14"/>
      <c r="H323" s="14"/>
      <c r="I323" s="14"/>
      <c r="J323" s="213"/>
      <c r="K323" s="213"/>
    </row>
    <row r="324" spans="1:11" x14ac:dyDescent="0.25">
      <c r="C324" s="11" t="s">
        <v>939</v>
      </c>
      <c r="J324" s="213"/>
      <c r="K324" s="213"/>
    </row>
  </sheetData>
  <autoFilter ref="A2:L307" xr:uid="{DBB757EB-8139-4D03-A7B2-4278AED17DD8}"/>
  <mergeCells count="3">
    <mergeCell ref="A1:L1"/>
    <mergeCell ref="C318:D318"/>
    <mergeCell ref="H318:I318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topLeftCell="A7" zoomScale="96" zoomScaleNormal="96" workbookViewId="0">
      <selection activeCell="N34" sqref="N34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140625" style="1" customWidth="1"/>
    <col min="11" max="11" width="11.140625" style="1" customWidth="1"/>
    <col min="12" max="13" width="9.140625" style="1"/>
    <col min="14" max="14" width="14.42578125" style="1" customWidth="1"/>
    <col min="15" max="16384" width="9.140625" style="1"/>
  </cols>
  <sheetData>
    <row r="1" spans="1:14" ht="43.5" customHeight="1" x14ac:dyDescent="0.2">
      <c r="A1" s="189" t="s">
        <v>1063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7" t="s">
        <v>415</v>
      </c>
      <c r="M2" s="7" t="s">
        <v>416</v>
      </c>
      <c r="N2" s="6" t="s">
        <v>417</v>
      </c>
    </row>
    <row r="3" spans="1:14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/>
      <c r="M3" s="9"/>
      <c r="N3" s="218" t="s">
        <v>1024</v>
      </c>
    </row>
    <row r="4" spans="1:14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/>
      <c r="M4" s="9"/>
      <c r="N4" s="218" t="s">
        <v>1024</v>
      </c>
    </row>
    <row r="5" spans="1:14" customFormat="1" ht="38.25" customHeight="1" x14ac:dyDescent="0.25">
      <c r="A5" s="9">
        <v>3</v>
      </c>
      <c r="B5" s="9" t="s">
        <v>14</v>
      </c>
      <c r="C5" s="128" t="s">
        <v>440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50"/>
      <c r="M5" s="50"/>
      <c r="N5" s="219"/>
    </row>
    <row r="6" spans="1:14" ht="24.75" customHeight="1" x14ac:dyDescent="0.2">
      <c r="A6" s="53">
        <v>5</v>
      </c>
      <c r="B6" s="58" t="s">
        <v>544</v>
      </c>
      <c r="C6" s="140" t="s">
        <v>545</v>
      </c>
      <c r="D6" s="142" t="s">
        <v>546</v>
      </c>
      <c r="E6" s="53" t="s">
        <v>547</v>
      </c>
      <c r="F6" s="53">
        <v>2</v>
      </c>
      <c r="G6" s="53">
        <v>2</v>
      </c>
      <c r="H6" s="53" t="s">
        <v>2</v>
      </c>
      <c r="I6" s="53" t="s">
        <v>548</v>
      </c>
      <c r="J6" s="142"/>
      <c r="K6" s="142"/>
      <c r="L6" s="142"/>
      <c r="M6" s="142"/>
      <c r="N6" s="220" t="s">
        <v>1028</v>
      </c>
    </row>
    <row r="7" spans="1:14" ht="25.5" customHeight="1" x14ac:dyDescent="0.2">
      <c r="A7" s="53">
        <v>7</v>
      </c>
      <c r="B7" s="58" t="s">
        <v>7</v>
      </c>
      <c r="C7" s="53" t="s">
        <v>25</v>
      </c>
      <c r="D7" s="58" t="s">
        <v>584</v>
      </c>
      <c r="E7" s="53" t="s">
        <v>585</v>
      </c>
      <c r="F7" s="53">
        <v>3</v>
      </c>
      <c r="G7" s="53">
        <v>1</v>
      </c>
      <c r="H7" s="53" t="s">
        <v>2</v>
      </c>
      <c r="I7" s="53" t="s">
        <v>586</v>
      </c>
      <c r="J7" s="58"/>
      <c r="K7" s="58"/>
      <c r="L7" s="58"/>
      <c r="M7" s="58"/>
      <c r="N7" s="220" t="s">
        <v>1024</v>
      </c>
    </row>
    <row r="8" spans="1:14" ht="25.5" customHeight="1" x14ac:dyDescent="0.2">
      <c r="A8" s="51">
        <v>6</v>
      </c>
      <c r="B8" s="52" t="s">
        <v>7</v>
      </c>
      <c r="C8" s="54" t="s">
        <v>25</v>
      </c>
      <c r="D8" s="52" t="s">
        <v>582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583</v>
      </c>
      <c r="J8" s="49"/>
      <c r="K8" s="49"/>
      <c r="L8" s="49"/>
      <c r="M8" s="49"/>
      <c r="N8" s="221"/>
    </row>
    <row r="9" spans="1:14" ht="23.25" customHeight="1" x14ac:dyDescent="0.2">
      <c r="A9" s="142">
        <v>10</v>
      </c>
      <c r="B9" s="58" t="s">
        <v>613</v>
      </c>
      <c r="C9" s="125" t="s">
        <v>801</v>
      </c>
      <c r="D9" s="58" t="s">
        <v>802</v>
      </c>
      <c r="E9" s="125" t="s">
        <v>803</v>
      </c>
      <c r="F9" s="125">
        <v>1</v>
      </c>
      <c r="G9" s="125">
        <v>1</v>
      </c>
      <c r="H9" s="125" t="s">
        <v>2</v>
      </c>
      <c r="I9" s="57" t="s">
        <v>804</v>
      </c>
      <c r="J9" s="120"/>
      <c r="K9" s="138"/>
      <c r="L9" s="138"/>
      <c r="M9" s="138"/>
      <c r="N9" s="220" t="s">
        <v>1024</v>
      </c>
    </row>
    <row r="10" spans="1:14" ht="25.5" x14ac:dyDescent="0.2">
      <c r="A10" s="58">
        <v>8</v>
      </c>
      <c r="B10" s="58" t="s">
        <v>213</v>
      </c>
      <c r="C10" s="6" t="s">
        <v>618</v>
      </c>
      <c r="D10" s="58" t="s">
        <v>610</v>
      </c>
      <c r="E10" s="6" t="s">
        <v>611</v>
      </c>
      <c r="F10" s="6">
        <v>3</v>
      </c>
      <c r="G10" s="6">
        <v>0</v>
      </c>
      <c r="H10" s="6" t="s">
        <v>4</v>
      </c>
      <c r="I10" s="57"/>
      <c r="J10" s="52"/>
      <c r="K10" s="49"/>
      <c r="L10" s="49"/>
      <c r="M10" s="49"/>
      <c r="N10" s="221"/>
    </row>
    <row r="11" spans="1:14" x14ac:dyDescent="0.2">
      <c r="A11" s="58">
        <v>9</v>
      </c>
      <c r="B11" s="58" t="s">
        <v>196</v>
      </c>
      <c r="C11" s="6" t="s">
        <v>663</v>
      </c>
      <c r="D11" s="58" t="s">
        <v>664</v>
      </c>
      <c r="E11" s="6" t="s">
        <v>665</v>
      </c>
      <c r="F11" s="6">
        <v>1</v>
      </c>
      <c r="G11" s="6">
        <v>0</v>
      </c>
      <c r="H11" s="6" t="s">
        <v>4</v>
      </c>
      <c r="I11" s="57"/>
      <c r="J11" s="52"/>
      <c r="K11" s="49"/>
      <c r="L11" s="49"/>
      <c r="M11" s="49"/>
      <c r="N11" s="221"/>
    </row>
    <row r="12" spans="1:14" x14ac:dyDescent="0.2">
      <c r="A12" s="58">
        <v>14</v>
      </c>
      <c r="B12" s="58" t="s">
        <v>213</v>
      </c>
      <c r="C12" s="67" t="s">
        <v>708</v>
      </c>
      <c r="D12" s="58" t="s">
        <v>813</v>
      </c>
      <c r="E12" s="67" t="s">
        <v>814</v>
      </c>
      <c r="F12" s="67">
        <v>2</v>
      </c>
      <c r="G12" s="67">
        <v>2</v>
      </c>
      <c r="H12" s="67" t="s">
        <v>2</v>
      </c>
      <c r="I12" s="57" t="s">
        <v>815</v>
      </c>
      <c r="J12" s="52"/>
      <c r="K12" s="49"/>
      <c r="L12" s="49"/>
      <c r="M12" s="49"/>
      <c r="N12" s="222" t="s">
        <v>1002</v>
      </c>
    </row>
    <row r="13" spans="1:14" x14ac:dyDescent="0.2">
      <c r="A13" s="58">
        <v>11</v>
      </c>
      <c r="B13" s="58" t="s">
        <v>10</v>
      </c>
      <c r="C13" s="67" t="s">
        <v>128</v>
      </c>
      <c r="D13" s="58" t="s">
        <v>805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806</v>
      </c>
      <c r="J13" s="52"/>
      <c r="K13" s="49"/>
      <c r="L13" s="49"/>
      <c r="M13" s="49"/>
      <c r="N13" s="221"/>
    </row>
    <row r="14" spans="1:14" x14ac:dyDescent="0.2">
      <c r="A14" s="58">
        <v>15</v>
      </c>
      <c r="B14" s="58" t="s">
        <v>196</v>
      </c>
      <c r="C14" s="67" t="s">
        <v>663</v>
      </c>
      <c r="D14" s="58" t="s">
        <v>851</v>
      </c>
      <c r="E14" s="67" t="s">
        <v>665</v>
      </c>
      <c r="F14" s="67">
        <v>1</v>
      </c>
      <c r="G14" s="67">
        <v>1</v>
      </c>
      <c r="H14" s="67" t="s">
        <v>2</v>
      </c>
      <c r="I14" s="57" t="s">
        <v>852</v>
      </c>
      <c r="J14" s="120"/>
      <c r="K14" s="138"/>
      <c r="L14" s="138"/>
      <c r="M14" s="138"/>
      <c r="N14" s="220" t="s">
        <v>1024</v>
      </c>
    </row>
    <row r="15" spans="1:14" x14ac:dyDescent="0.2">
      <c r="A15" s="58">
        <v>13</v>
      </c>
      <c r="B15" s="58" t="s">
        <v>14</v>
      </c>
      <c r="C15" s="67" t="s">
        <v>324</v>
      </c>
      <c r="D15" s="58" t="s">
        <v>811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812</v>
      </c>
      <c r="J15" s="52"/>
      <c r="K15" s="49"/>
      <c r="L15" s="49"/>
      <c r="M15" s="49"/>
      <c r="N15" s="221"/>
    </row>
    <row r="16" spans="1:14" ht="25.5" x14ac:dyDescent="0.2">
      <c r="A16" s="58">
        <v>17</v>
      </c>
      <c r="B16" s="58" t="s">
        <v>613</v>
      </c>
      <c r="C16" s="6" t="s">
        <v>801</v>
      </c>
      <c r="D16" s="58" t="s">
        <v>909</v>
      </c>
      <c r="E16" s="6" t="s">
        <v>803</v>
      </c>
      <c r="F16" s="6">
        <v>1</v>
      </c>
      <c r="G16" s="6">
        <v>1</v>
      </c>
      <c r="H16" s="6" t="s">
        <v>2</v>
      </c>
      <c r="I16" s="125" t="s">
        <v>910</v>
      </c>
      <c r="J16" s="52"/>
      <c r="K16" s="49"/>
      <c r="L16" s="49"/>
      <c r="M16" s="49"/>
      <c r="N16" s="220" t="s">
        <v>1024</v>
      </c>
    </row>
    <row r="17" spans="1:14" x14ac:dyDescent="0.2">
      <c r="A17" s="58">
        <v>23</v>
      </c>
      <c r="B17" s="140" t="s">
        <v>14</v>
      </c>
      <c r="C17" s="128" t="s">
        <v>965</v>
      </c>
      <c r="D17" s="128" t="s">
        <v>978</v>
      </c>
      <c r="E17" s="128" t="s">
        <v>450</v>
      </c>
      <c r="F17" s="128">
        <v>1</v>
      </c>
      <c r="G17" s="128">
        <v>1</v>
      </c>
      <c r="H17" s="128" t="s">
        <v>2</v>
      </c>
      <c r="I17" s="128" t="s">
        <v>979</v>
      </c>
      <c r="J17" s="142">
        <v>1</v>
      </c>
      <c r="K17" s="142"/>
      <c r="L17" s="142">
        <v>8</v>
      </c>
      <c r="M17" s="142" t="s">
        <v>418</v>
      </c>
      <c r="N17" s="220"/>
    </row>
    <row r="18" spans="1:14" x14ac:dyDescent="0.2">
      <c r="A18" s="58">
        <v>16</v>
      </c>
      <c r="B18" s="58" t="s">
        <v>14</v>
      </c>
      <c r="C18" s="67" t="s">
        <v>324</v>
      </c>
      <c r="D18" s="58" t="s">
        <v>879</v>
      </c>
      <c r="E18" s="67" t="s">
        <v>880</v>
      </c>
      <c r="F18" s="67">
        <v>1</v>
      </c>
      <c r="G18" s="67">
        <v>0</v>
      </c>
      <c r="H18" s="67" t="s">
        <v>4</v>
      </c>
      <c r="I18" s="57" t="s">
        <v>881</v>
      </c>
      <c r="J18" s="52"/>
      <c r="K18" s="49"/>
      <c r="L18" s="49"/>
      <c r="M18" s="49"/>
      <c r="N18" s="221"/>
    </row>
    <row r="19" spans="1:14" x14ac:dyDescent="0.2">
      <c r="A19" s="140">
        <v>4</v>
      </c>
      <c r="B19" s="58" t="s">
        <v>14</v>
      </c>
      <c r="C19" s="128" t="s">
        <v>440</v>
      </c>
      <c r="D19" s="140" t="s">
        <v>449</v>
      </c>
      <c r="E19" s="140" t="s">
        <v>450</v>
      </c>
      <c r="F19" s="140">
        <v>1</v>
      </c>
      <c r="G19" s="140">
        <v>1</v>
      </c>
      <c r="H19" s="140" t="s">
        <v>2</v>
      </c>
      <c r="I19" s="140" t="s">
        <v>451</v>
      </c>
      <c r="J19" s="128">
        <v>1</v>
      </c>
      <c r="K19" s="128"/>
      <c r="L19" s="128">
        <v>5</v>
      </c>
      <c r="M19" s="128" t="s">
        <v>418</v>
      </c>
      <c r="N19" s="220"/>
    </row>
    <row r="20" spans="1:14" ht="25.5" x14ac:dyDescent="0.2">
      <c r="A20" s="58">
        <v>12</v>
      </c>
      <c r="B20" s="58" t="s">
        <v>196</v>
      </c>
      <c r="C20" s="67" t="s">
        <v>807</v>
      </c>
      <c r="D20" s="58" t="s">
        <v>808</v>
      </c>
      <c r="E20" s="67" t="s">
        <v>809</v>
      </c>
      <c r="F20" s="67">
        <v>2</v>
      </c>
      <c r="G20" s="67">
        <v>2</v>
      </c>
      <c r="H20" s="67" t="s">
        <v>2</v>
      </c>
      <c r="I20" s="57" t="s">
        <v>810</v>
      </c>
      <c r="J20" s="128">
        <v>2</v>
      </c>
      <c r="K20" s="128"/>
      <c r="L20" s="128" t="s">
        <v>857</v>
      </c>
      <c r="M20" s="128" t="s">
        <v>858</v>
      </c>
      <c r="N20" s="222"/>
    </row>
    <row r="21" spans="1:14" x14ac:dyDescent="0.2">
      <c r="A21" s="58">
        <v>19</v>
      </c>
      <c r="B21" s="58" t="s">
        <v>196</v>
      </c>
      <c r="C21" s="67" t="s">
        <v>913</v>
      </c>
      <c r="D21" s="58" t="s">
        <v>914</v>
      </c>
      <c r="E21" s="67" t="s">
        <v>915</v>
      </c>
      <c r="F21" s="67">
        <v>2</v>
      </c>
      <c r="G21" s="67">
        <v>0</v>
      </c>
      <c r="H21" s="67" t="s">
        <v>4</v>
      </c>
      <c r="I21" s="57" t="s">
        <v>916</v>
      </c>
      <c r="J21" s="52"/>
      <c r="K21" s="49"/>
      <c r="L21" s="49"/>
      <c r="M21" s="49"/>
      <c r="N21" s="221"/>
    </row>
    <row r="22" spans="1:14" s="106" customFormat="1" ht="25.5" x14ac:dyDescent="0.2">
      <c r="A22" s="142">
        <v>18</v>
      </c>
      <c r="B22" s="142" t="s">
        <v>213</v>
      </c>
      <c r="C22" s="125" t="s">
        <v>708</v>
      </c>
      <c r="D22" s="142" t="s">
        <v>911</v>
      </c>
      <c r="E22" s="125" t="s">
        <v>814</v>
      </c>
      <c r="F22" s="125">
        <v>2</v>
      </c>
      <c r="G22" s="125">
        <v>2</v>
      </c>
      <c r="H22" s="125" t="s">
        <v>2</v>
      </c>
      <c r="I22" s="57" t="s">
        <v>912</v>
      </c>
      <c r="J22" s="128">
        <v>2</v>
      </c>
      <c r="K22" s="128"/>
      <c r="L22" s="128" t="s">
        <v>1034</v>
      </c>
      <c r="M22" s="142" t="s">
        <v>418</v>
      </c>
      <c r="N22" s="222"/>
    </row>
    <row r="23" spans="1:14" s="116" customFormat="1" x14ac:dyDescent="0.2">
      <c r="A23" s="140">
        <v>20</v>
      </c>
      <c r="B23" s="140" t="s">
        <v>196</v>
      </c>
      <c r="C23" s="117" t="s">
        <v>936</v>
      </c>
      <c r="D23" s="140" t="s">
        <v>947</v>
      </c>
      <c r="E23" s="117" t="s">
        <v>937</v>
      </c>
      <c r="F23" s="117">
        <v>1</v>
      </c>
      <c r="G23" s="117">
        <v>1</v>
      </c>
      <c r="H23" s="117" t="s">
        <v>2</v>
      </c>
      <c r="I23" s="115" t="s">
        <v>948</v>
      </c>
      <c r="J23" s="142">
        <v>1</v>
      </c>
      <c r="K23" s="142"/>
      <c r="L23" s="142">
        <v>4</v>
      </c>
      <c r="M23" s="142" t="s">
        <v>420</v>
      </c>
      <c r="N23" s="223"/>
    </row>
    <row r="24" spans="1:14" s="116" customFormat="1" x14ac:dyDescent="0.2">
      <c r="A24" s="142">
        <v>22</v>
      </c>
      <c r="B24" s="140" t="s">
        <v>14</v>
      </c>
      <c r="C24" s="128" t="s">
        <v>965</v>
      </c>
      <c r="D24" s="128" t="s">
        <v>969</v>
      </c>
      <c r="E24" s="128" t="s">
        <v>450</v>
      </c>
      <c r="F24" s="128">
        <v>1</v>
      </c>
      <c r="G24" s="128">
        <v>0</v>
      </c>
      <c r="H24" s="128" t="s">
        <v>4</v>
      </c>
      <c r="I24" s="128" t="s">
        <v>970</v>
      </c>
      <c r="J24" s="120"/>
      <c r="K24" s="138"/>
      <c r="L24" s="138"/>
      <c r="M24" s="142"/>
      <c r="N24" s="221"/>
    </row>
    <row r="25" spans="1:14" s="116" customFormat="1" ht="25.5" x14ac:dyDescent="0.2">
      <c r="A25" s="121">
        <v>21</v>
      </c>
      <c r="B25" s="140" t="s">
        <v>213</v>
      </c>
      <c r="C25" s="125" t="s">
        <v>618</v>
      </c>
      <c r="D25" s="142" t="s">
        <v>957</v>
      </c>
      <c r="E25" s="125" t="s">
        <v>953</v>
      </c>
      <c r="F25" s="125">
        <v>2</v>
      </c>
      <c r="G25" s="125">
        <v>2</v>
      </c>
      <c r="H25" s="125" t="s">
        <v>2</v>
      </c>
      <c r="I25" s="125" t="s">
        <v>958</v>
      </c>
      <c r="J25" s="142">
        <v>2</v>
      </c>
      <c r="K25" s="142"/>
      <c r="L25" s="128" t="s">
        <v>1033</v>
      </c>
      <c r="M25" s="128" t="s">
        <v>858</v>
      </c>
      <c r="N25" s="222"/>
    </row>
    <row r="26" spans="1:14" s="116" customFormat="1" x14ac:dyDescent="0.2">
      <c r="A26" s="142">
        <v>24</v>
      </c>
      <c r="B26" s="140" t="s">
        <v>15</v>
      </c>
      <c r="C26" s="128" t="s">
        <v>17</v>
      </c>
      <c r="D26" s="128" t="s">
        <v>984</v>
      </c>
      <c r="E26" s="128" t="s">
        <v>581</v>
      </c>
      <c r="F26" s="128">
        <v>1</v>
      </c>
      <c r="G26" s="128">
        <v>1</v>
      </c>
      <c r="H26" s="128" t="s">
        <v>2</v>
      </c>
      <c r="I26" s="70" t="s">
        <v>985</v>
      </c>
      <c r="J26" s="142">
        <v>1</v>
      </c>
      <c r="K26" s="142"/>
      <c r="L26" s="142">
        <v>8</v>
      </c>
      <c r="M26" s="142" t="s">
        <v>418</v>
      </c>
      <c r="N26" s="222"/>
    </row>
    <row r="27" spans="1:14" s="116" customFormat="1" x14ac:dyDescent="0.2">
      <c r="A27" s="142">
        <v>25</v>
      </c>
      <c r="B27" s="140" t="s">
        <v>196</v>
      </c>
      <c r="C27" s="128" t="s">
        <v>480</v>
      </c>
      <c r="D27" s="128" t="s">
        <v>1003</v>
      </c>
      <c r="E27" s="128" t="s">
        <v>482</v>
      </c>
      <c r="F27" s="128">
        <v>1</v>
      </c>
      <c r="G27" s="128">
        <v>1</v>
      </c>
      <c r="H27" s="128" t="s">
        <v>2</v>
      </c>
      <c r="I27" s="70" t="s">
        <v>1004</v>
      </c>
      <c r="J27" s="142"/>
      <c r="K27" s="142"/>
      <c r="L27" s="142"/>
      <c r="M27" s="142"/>
      <c r="N27" s="222" t="s">
        <v>1026</v>
      </c>
    </row>
    <row r="28" spans="1:14" s="116" customFormat="1" x14ac:dyDescent="0.2">
      <c r="A28" s="142">
        <v>26</v>
      </c>
      <c r="B28" s="140" t="s">
        <v>196</v>
      </c>
      <c r="C28" s="128" t="s">
        <v>1013</v>
      </c>
      <c r="D28" s="128" t="s">
        <v>1014</v>
      </c>
      <c r="E28" s="128" t="s">
        <v>1015</v>
      </c>
      <c r="F28" s="128">
        <v>1</v>
      </c>
      <c r="G28" s="128">
        <v>1</v>
      </c>
      <c r="H28" s="128" t="s">
        <v>2</v>
      </c>
      <c r="I28" s="70" t="s">
        <v>1016</v>
      </c>
      <c r="J28" s="142"/>
      <c r="K28" s="142"/>
      <c r="L28" s="142"/>
      <c r="M28" s="142"/>
      <c r="N28" s="222" t="s">
        <v>1027</v>
      </c>
    </row>
    <row r="29" spans="1:14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  <c r="M29" s="138"/>
      <c r="N29" s="138"/>
    </row>
    <row r="30" spans="1:14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  <c r="M30" s="119"/>
      <c r="N30" s="119"/>
    </row>
    <row r="31" spans="1:14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589</v>
      </c>
      <c r="I31" s="95">
        <f>COUNT(F3:F31)</f>
        <v>26</v>
      </c>
      <c r="J31" s="52"/>
      <c r="K31" s="49"/>
      <c r="L31" s="49"/>
      <c r="M31" s="49"/>
      <c r="N31" s="49"/>
    </row>
    <row r="32" spans="1:14" ht="25.5" x14ac:dyDescent="0.25">
      <c r="A32" s="46"/>
      <c r="B32" s="46"/>
      <c r="C32" s="45"/>
      <c r="D32" s="44"/>
      <c r="E32" s="45"/>
      <c r="F32" s="45"/>
      <c r="G32" s="5"/>
      <c r="H32" s="96" t="s">
        <v>597</v>
      </c>
      <c r="I32" s="94">
        <f>SUM(F3:F31)</f>
        <v>39</v>
      </c>
      <c r="J32" s="44"/>
      <c r="K32" s="44"/>
      <c r="L32" s="44"/>
      <c r="M32" s="44"/>
      <c r="N32" s="44"/>
    </row>
    <row r="33" spans="1:14" ht="38.25" x14ac:dyDescent="0.25">
      <c r="A33" s="46"/>
      <c r="B33" s="46"/>
      <c r="C33" s="45"/>
      <c r="D33" s="44"/>
      <c r="E33" s="45"/>
      <c r="F33" s="45"/>
      <c r="G33" s="5"/>
      <c r="H33" s="94" t="s">
        <v>600</v>
      </c>
      <c r="I33" s="94">
        <v>22</v>
      </c>
      <c r="J33" s="44"/>
      <c r="K33" s="44"/>
      <c r="L33" s="44"/>
      <c r="M33" s="44"/>
      <c r="N33" s="44"/>
    </row>
    <row r="34" spans="1:14" ht="37.5" customHeight="1" x14ac:dyDescent="0.25">
      <c r="A34" s="46"/>
      <c r="B34" s="46"/>
      <c r="C34" s="44"/>
      <c r="D34" s="44"/>
      <c r="E34" s="44"/>
      <c r="F34" s="45"/>
      <c r="G34" s="5"/>
      <c r="H34" s="94" t="s">
        <v>601</v>
      </c>
      <c r="I34" s="91"/>
      <c r="J34" s="44"/>
      <c r="K34" s="44"/>
      <c r="L34" s="44"/>
      <c r="M34" s="44"/>
      <c r="N34" s="44"/>
    </row>
    <row r="35" spans="1:14" ht="24" customHeight="1" x14ac:dyDescent="0.25">
      <c r="A35" s="46"/>
      <c r="B35" s="46"/>
      <c r="C35" s="44"/>
      <c r="D35" s="44"/>
      <c r="E35" s="44"/>
      <c r="F35" s="45"/>
      <c r="G35" s="20"/>
      <c r="H35" s="96" t="s">
        <v>598</v>
      </c>
      <c r="I35" s="94">
        <v>17</v>
      </c>
      <c r="J35" s="44"/>
      <c r="K35" s="44"/>
      <c r="L35" s="44"/>
      <c r="M35" s="44"/>
      <c r="N35" s="44"/>
    </row>
    <row r="36" spans="1:14" ht="30" x14ac:dyDescent="0.25">
      <c r="A36" s="46"/>
      <c r="B36" s="46"/>
      <c r="C36" s="47"/>
      <c r="D36" s="47"/>
      <c r="E36" s="47"/>
      <c r="F36" s="47"/>
      <c r="G36" s="5"/>
      <c r="H36" s="97" t="s">
        <v>572</v>
      </c>
      <c r="I36" s="93">
        <v>8</v>
      </c>
      <c r="J36" s="226" t="s">
        <v>1044</v>
      </c>
      <c r="K36" s="44"/>
      <c r="L36" s="44"/>
      <c r="M36" s="44"/>
      <c r="N36" s="44"/>
    </row>
    <row r="37" spans="1:14" ht="25.5" x14ac:dyDescent="0.25">
      <c r="A37" s="46"/>
      <c r="B37" s="46"/>
      <c r="C37" s="44"/>
      <c r="D37" s="44"/>
      <c r="E37" s="44"/>
      <c r="F37" s="44"/>
      <c r="G37" s="44"/>
      <c r="H37" s="94" t="s">
        <v>606</v>
      </c>
      <c r="I37" s="92">
        <f>SUM(J3:J29)</f>
        <v>10</v>
      </c>
      <c r="J37" s="44"/>
      <c r="K37" s="44"/>
      <c r="L37" s="44"/>
      <c r="M37" s="44"/>
      <c r="N37" s="44"/>
    </row>
    <row r="38" spans="1:14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  <c r="M39" s="44"/>
      <c r="N39" s="44"/>
    </row>
    <row r="40" spans="1:14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3" spans="1:14" x14ac:dyDescent="0.2">
      <c r="C43" s="103"/>
      <c r="D43" s="104"/>
    </row>
    <row r="44" spans="1:14" x14ac:dyDescent="0.2">
      <c r="C44" s="131" t="s">
        <v>938</v>
      </c>
    </row>
    <row r="45" spans="1:14" ht="15" x14ac:dyDescent="0.25">
      <c r="C45" s="130"/>
    </row>
    <row r="46" spans="1:14" ht="15" x14ac:dyDescent="0.25">
      <c r="C46" s="130" t="s">
        <v>939</v>
      </c>
    </row>
  </sheetData>
  <autoFilter ref="A2:N28" xr:uid="{879662D7-A428-4CA1-A725-919630D6F35D}"/>
  <mergeCells count="1">
    <mergeCell ref="A1:N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0" t="s">
        <v>1064</v>
      </c>
      <c r="C1" s="191"/>
      <c r="D1" s="191"/>
      <c r="E1" s="191"/>
      <c r="F1" s="191"/>
      <c r="G1" s="191"/>
      <c r="H1" s="191"/>
      <c r="I1" s="191"/>
      <c r="J1" s="192"/>
    </row>
    <row r="2" spans="1:12" ht="13.9" customHeight="1" thickBot="1" x14ac:dyDescent="0.3">
      <c r="A2" s="23"/>
      <c r="B2" s="193"/>
      <c r="C2" s="194"/>
      <c r="D2" s="194"/>
      <c r="E2" s="194"/>
      <c r="F2" s="194"/>
      <c r="G2" s="194"/>
      <c r="H2" s="194"/>
      <c r="I2" s="194"/>
      <c r="J2" s="195"/>
    </row>
    <row r="3" spans="1:12" ht="38.450000000000003" customHeight="1" x14ac:dyDescent="0.25">
      <c r="A3" s="23"/>
      <c r="B3" s="197" t="s">
        <v>5</v>
      </c>
      <c r="C3" s="199" t="s">
        <v>413</v>
      </c>
      <c r="D3" s="200"/>
      <c r="E3" s="201"/>
      <c r="F3" s="202"/>
      <c r="G3" s="203" t="s">
        <v>414</v>
      </c>
      <c r="H3" s="204"/>
      <c r="I3" s="205"/>
      <c r="J3" s="206"/>
    </row>
    <row r="4" spans="1:12" ht="45.75" customHeight="1" thickBot="1" x14ac:dyDescent="0.3">
      <c r="A4" s="23"/>
      <c r="B4" s="198"/>
      <c r="C4" s="88" t="s">
        <v>604</v>
      </c>
      <c r="D4" s="72" t="s">
        <v>599</v>
      </c>
      <c r="E4" s="154" t="s">
        <v>983</v>
      </c>
      <c r="F4" s="168" t="s">
        <v>992</v>
      </c>
      <c r="G4" s="88" t="s">
        <v>601</v>
      </c>
      <c r="H4" s="72" t="s">
        <v>593</v>
      </c>
      <c r="I4" s="154" t="s">
        <v>982</v>
      </c>
      <c r="J4" s="168" t="s">
        <v>990</v>
      </c>
      <c r="K4" s="41"/>
    </row>
    <row r="5" spans="1:12" x14ac:dyDescent="0.25">
      <c r="A5" s="23"/>
      <c r="B5" s="28" t="s">
        <v>441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442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3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613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6">
        <v>2</v>
      </c>
      <c r="F15" s="87">
        <v>2</v>
      </c>
      <c r="G15" s="77">
        <v>7</v>
      </c>
      <c r="H15" s="30"/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21</v>
      </c>
      <c r="E16" s="156">
        <v>3</v>
      </c>
      <c r="F16" s="87">
        <v>3</v>
      </c>
      <c r="G16" s="77">
        <v>4</v>
      </c>
      <c r="H16" s="30">
        <v>1</v>
      </c>
      <c r="I16" s="156">
        <v>2</v>
      </c>
      <c r="J16" s="90">
        <v>1</v>
      </c>
    </row>
    <row r="17" spans="1:12" x14ac:dyDescent="0.25">
      <c r="A17" s="23"/>
      <c r="B17" s="29" t="s">
        <v>443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3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118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10</v>
      </c>
      <c r="I23" s="157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940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96" t="s">
        <v>939</v>
      </c>
      <c r="C27" s="196"/>
      <c r="D27" s="196"/>
      <c r="E27" s="196"/>
      <c r="F27" s="196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0" t="s">
        <v>1065</v>
      </c>
      <c r="B1" s="191"/>
      <c r="C1" s="191"/>
      <c r="D1" s="191"/>
      <c r="E1" s="191"/>
      <c r="F1" s="191"/>
      <c r="G1" s="191"/>
      <c r="H1" s="191"/>
      <c r="I1" s="192"/>
      <c r="J1" s="62"/>
    </row>
    <row r="2" spans="1:10" ht="15.75" thickBot="1" x14ac:dyDescent="0.3">
      <c r="A2" s="193"/>
      <c r="B2" s="194"/>
      <c r="C2" s="194"/>
      <c r="D2" s="194"/>
      <c r="E2" s="194"/>
      <c r="F2" s="211"/>
      <c r="G2" s="211"/>
      <c r="H2" s="211"/>
      <c r="I2" s="212"/>
      <c r="J2" s="62"/>
    </row>
    <row r="3" spans="1:10" ht="15.75" x14ac:dyDescent="0.25">
      <c r="A3" s="197" t="s">
        <v>5</v>
      </c>
      <c r="B3" s="199" t="s">
        <v>413</v>
      </c>
      <c r="C3" s="200"/>
      <c r="D3" s="201"/>
      <c r="E3" s="201"/>
      <c r="F3" s="207" t="s">
        <v>414</v>
      </c>
      <c r="G3" s="208"/>
      <c r="H3" s="209"/>
      <c r="I3" s="210"/>
    </row>
    <row r="4" spans="1:10" ht="53.25" customHeight="1" thickBot="1" x14ac:dyDescent="0.3">
      <c r="A4" s="198"/>
      <c r="B4" s="88" t="s">
        <v>604</v>
      </c>
      <c r="C4" s="167" t="s">
        <v>599</v>
      </c>
      <c r="D4" s="166" t="s">
        <v>991</v>
      </c>
      <c r="E4" s="162" t="s">
        <v>990</v>
      </c>
      <c r="F4" s="165" t="s">
        <v>601</v>
      </c>
      <c r="G4" s="164" t="s">
        <v>605</v>
      </c>
      <c r="H4" s="163" t="s">
        <v>991</v>
      </c>
      <c r="I4" s="169" t="s">
        <v>572</v>
      </c>
    </row>
    <row r="5" spans="1:10" ht="15.75" x14ac:dyDescent="0.25">
      <c r="A5" s="28" t="s">
        <v>441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544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442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613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443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10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942</v>
      </c>
    </row>
    <row r="29" spans="1:9" ht="15.75" x14ac:dyDescent="0.25">
      <c r="A29" s="196" t="s">
        <v>941</v>
      </c>
      <c r="B29" s="196"/>
      <c r="C29" s="196"/>
      <c r="D29" s="196"/>
      <c r="E29" s="196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2021-04-19T08:54:24Z</dcterms:modified>
</cp:coreProperties>
</file>