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A0F49673-4879-4D84-9B61-2D8D4A6B5E4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brun'!$A$2:$XEU$137</definedName>
    <definedName name="_xlnm.Print_Area" localSheetId="0">'Situație derogări urs brun'!$A$1:$K$404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6" i="2" l="1"/>
  <c r="F24" i="3"/>
  <c r="C24" i="3"/>
  <c r="I147" i="2"/>
  <c r="I143" i="2"/>
  <c r="I142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D24" i="3" l="1"/>
  <c r="A4" i="2" l="1"/>
  <c r="A3" i="2" l="1"/>
</calcChain>
</file>

<file path=xl/sharedStrings.xml><?xml version="1.0" encoding="utf-8"?>
<sst xmlns="http://schemas.openxmlformats.org/spreadsheetml/2006/main" count="1392" uniqueCount="668">
  <si>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</si>
  <si>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</si>
  <si>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</si>
  <si>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</si>
  <si>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</si>
  <si>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</si>
  <si>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</si>
  <si>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</si>
  <si>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</si>
  <si>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</si>
  <si>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</si>
  <si>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</si>
  <si>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</si>
  <si>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</si>
  <si>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</si>
  <si>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</si>
  <si>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</si>
  <si>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</si>
  <si>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</si>
  <si>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</si>
  <si>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</si>
  <si>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</si>
  <si>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</si>
  <si>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</si>
  <si>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</si>
  <si>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</si>
  <si>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</si>
  <si>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</si>
  <si>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</si>
  <si>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</si>
  <si>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</si>
  <si>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</si>
  <si>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</si>
  <si>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</si>
  <si>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</si>
  <si>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</si>
  <si>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</si>
  <si>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</si>
  <si>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</si>
  <si>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</si>
  <si>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</si>
  <si>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</si>
  <si>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</si>
  <si>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</si>
  <si>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</si>
  <si>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</si>
  <si>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</si>
  <si>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</si>
  <si>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</si>
  <si>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</si>
  <si>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</si>
  <si>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</si>
  <si>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</si>
  <si>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</si>
  <si>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</si>
  <si>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</si>
  <si>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</si>
  <si>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</si>
  <si>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</si>
  <si>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</si>
  <si>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</si>
  <si>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</si>
  <si>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</si>
  <si>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</si>
  <si>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</si>
  <si>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</si>
  <si>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</si>
  <si>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</si>
  <si>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</si>
  <si>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</si>
  <si>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</si>
  <si>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</si>
  <si>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</si>
  <si>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</si>
  <si>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</si>
  <si>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</si>
  <si>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</si>
  <si>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</si>
  <si>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</si>
  <si>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</si>
  <si>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</si>
  <si>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</si>
  <si>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</si>
  <si>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</si>
  <si>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</si>
  <si>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</si>
  <si>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</si>
  <si>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</si>
  <si>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</si>
  <si>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</si>
  <si>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</si>
  <si>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</si>
  <si>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</si>
  <si>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</si>
  <si>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</si>
  <si>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</si>
  <si>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</si>
  <si>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</si>
  <si>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</si>
  <si>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</si>
  <si>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</si>
  <si>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</si>
  <si>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</si>
  <si>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</si>
  <si>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</si>
  <si>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</si>
  <si>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</si>
  <si>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</si>
  <si>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</si>
  <si>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</si>
  <si>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</si>
  <si>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</si>
  <si>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</si>
  <si>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</si>
  <si>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</si>
  <si>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</si>
  <si>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</si>
  <si>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</si>
  <si>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</si>
  <si>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</si>
  <si>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</si>
  <si>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</si>
  <si>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</si>
  <si>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</si>
  <si>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</si>
  <si>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</si>
  <si>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</si>
  <si>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</si>
  <si>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</si>
  <si>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</si>
  <si>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</si>
  <si>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</si>
  <si>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</si>
  <si>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</si>
  <si>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</si>
  <si>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</si>
  <si>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</si>
  <si>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</si>
  <si>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</si>
  <si>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</si>
  <si>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</si>
  <si>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</si>
  <si>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</si>
  <si>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</si>
  <si>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</si>
  <si>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</si>
  <si>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</si>
  <si>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</si>
  <si>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</si>
  <si>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</si>
  <si>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</si>
  <si>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</si>
  <si>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</si>
  <si>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</si>
  <si>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</si>
  <si>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</si>
  <si>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</si>
  <si>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</si>
  <si>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</si>
  <si>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</si>
  <si>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</si>
  <si>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</si>
  <si>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</si>
  <si>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</si>
  <si>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</si>
  <si>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</si>
  <si>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</si>
  <si>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</si>
  <si>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</si>
  <si>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</si>
  <si>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</si>
  <si>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</si>
  <si>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</si>
  <si>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</si>
  <si>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</si>
  <si>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</si>
  <si>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</si>
  <si>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</si>
  <si>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</si>
  <si>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</si>
  <si>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</si>
  <si>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</si>
  <si>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</si>
  <si>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</si>
  <si>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</si>
  <si>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</si>
  <si>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</si>
  <si>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</si>
  <si>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</si>
  <si>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</si>
  <si>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</si>
  <si>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</si>
  <si>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</si>
  <si>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</si>
  <si>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</si>
  <si>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</si>
  <si>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</si>
  <si>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</si>
  <si>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</si>
  <si>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</si>
  <si>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</si>
  <si>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</si>
  <si>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</si>
  <si>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</si>
  <si>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</si>
  <si>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</si>
  <si>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</si>
  <si>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</si>
  <si>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</si>
  <si>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</si>
  <si>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</si>
  <si>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</si>
  <si>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</si>
  <si>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</si>
  <si>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</si>
  <si>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</si>
  <si>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</si>
  <si>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</si>
  <si>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</si>
  <si>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</si>
  <si>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</si>
  <si>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</si>
  <si>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</si>
  <si>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</si>
  <si>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</si>
  <si>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</si>
  <si>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</si>
  <si>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</si>
  <si>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</si>
  <si>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</si>
  <si>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</si>
  <si>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</si>
  <si>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</si>
  <si>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</si>
  <si>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</si>
  <si>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</si>
  <si>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</si>
  <si>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</si>
  <si>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</si>
  <si>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</si>
  <si>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</si>
  <si>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</si>
  <si>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</si>
  <si>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</si>
  <si>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</si>
  <si>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</si>
  <si>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</si>
  <si>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</si>
  <si>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</si>
  <si>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</si>
  <si>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</si>
  <si>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</si>
  <si>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</si>
  <si>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</si>
  <si>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</si>
  <si>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</si>
  <si>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</si>
  <si>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</si>
  <si>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</si>
  <si>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</si>
  <si>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</si>
  <si>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</si>
  <si>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</si>
  <si>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</si>
  <si>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</si>
  <si>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</si>
  <si>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</si>
  <si>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</si>
  <si>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</si>
  <si>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</si>
  <si>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</si>
  <si>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</si>
  <si>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</si>
  <si>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</si>
  <si>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</si>
  <si>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</si>
  <si>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</si>
  <si>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</si>
  <si>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</si>
  <si>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</si>
  <si>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</si>
  <si>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</si>
  <si>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</si>
  <si>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</si>
  <si>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</si>
  <si>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</si>
  <si>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</si>
  <si>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</si>
  <si>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</si>
  <si>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</si>
  <si>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</si>
  <si>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</si>
  <si>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</si>
  <si>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</si>
  <si>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</si>
  <si>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</si>
  <si>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</si>
  <si>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</si>
  <si>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</si>
  <si>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</si>
  <si>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</si>
  <si>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</si>
  <si>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</si>
  <si>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</si>
  <si>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</si>
  <si>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</si>
  <si>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</si>
  <si>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</si>
  <si>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</si>
  <si>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</si>
  <si>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</si>
  <si>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</si>
  <si>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</si>
  <si>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</si>
  <si>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</si>
  <si>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</si>
  <si>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</si>
  <si>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</si>
  <si>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</si>
  <si>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</si>
  <si>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</si>
  <si>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</si>
  <si>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</si>
  <si>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</si>
  <si>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</si>
  <si>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</si>
  <si>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</si>
  <si>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</si>
  <si>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</si>
  <si>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</si>
  <si>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</si>
  <si>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</si>
  <si>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</si>
  <si>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</si>
  <si>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</si>
  <si>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</si>
  <si>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</si>
  <si>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</si>
  <si>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</si>
  <si>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</si>
  <si>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</si>
  <si>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</si>
  <si>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</si>
  <si>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</si>
  <si>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</si>
  <si>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</si>
  <si>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</si>
  <si>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</si>
  <si>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</si>
  <si>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</si>
  <si>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</si>
  <si>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</si>
  <si>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</si>
  <si>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</si>
  <si>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</si>
  <si>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</si>
  <si>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</si>
  <si>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</si>
  <si>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</si>
  <si>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</si>
  <si>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</si>
  <si>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</si>
  <si>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</si>
  <si>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</si>
  <si>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</si>
  <si>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</si>
  <si>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</si>
  <si>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</si>
  <si>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</si>
  <si>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</si>
  <si>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</si>
  <si>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</si>
  <si>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</si>
  <si>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</si>
  <si>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</si>
  <si>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</si>
  <si>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</si>
  <si>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</si>
  <si>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</si>
  <si>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</si>
  <si>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</si>
  <si>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</si>
  <si>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</si>
  <si>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</si>
  <si>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</si>
  <si>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</si>
  <si>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</si>
  <si>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</si>
  <si>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</si>
  <si>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</si>
  <si>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</si>
  <si>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</si>
  <si>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</si>
  <si>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</si>
  <si>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</si>
  <si>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</si>
  <si>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</si>
  <si>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</si>
  <si>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</si>
  <si>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</si>
  <si>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</si>
  <si>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</si>
  <si>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</si>
  <si>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</si>
  <si>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</si>
  <si>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</si>
  <si>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</si>
  <si>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</si>
  <si>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</si>
  <si>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</si>
  <si>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</si>
  <si>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</si>
  <si>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</si>
  <si>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</si>
  <si>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</si>
  <si>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</si>
  <si>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</si>
  <si>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</si>
  <si>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</si>
  <si>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</si>
  <si>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</si>
  <si>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</si>
  <si>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</si>
  <si>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</si>
  <si>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</si>
  <si>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</si>
  <si>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</si>
  <si>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</si>
  <si>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</si>
  <si>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</si>
  <si>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</si>
  <si>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</si>
  <si>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</si>
  <si>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</si>
  <si>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</si>
  <si>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</si>
  <si>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</si>
  <si>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</si>
  <si>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</si>
  <si>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</si>
  <si>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</si>
  <si>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</si>
  <si>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</si>
  <si>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</si>
  <si>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</si>
  <si>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</si>
  <si>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</si>
  <si>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</si>
  <si>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</si>
  <si>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</si>
  <si>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</si>
  <si>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</si>
  <si>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</si>
  <si>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</si>
  <si>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</si>
  <si>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</si>
  <si>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</si>
  <si>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</si>
  <si>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</si>
  <si>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</si>
  <si>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</si>
  <si>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</si>
  <si>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</si>
  <si>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</si>
  <si>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</si>
  <si>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</si>
  <si>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</si>
  <si>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</si>
  <si>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</si>
  <si>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</si>
  <si>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</si>
  <si>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</si>
  <si>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</si>
  <si>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</si>
  <si>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</si>
  <si>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</si>
  <si>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</si>
  <si>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</si>
  <si>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</si>
  <si>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</si>
  <si>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</si>
  <si>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</si>
  <si>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</si>
  <si>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</si>
  <si>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</si>
  <si>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</si>
  <si>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</si>
  <si>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</si>
  <si>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</si>
  <si>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</si>
  <si>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</si>
  <si>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</si>
  <si>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</si>
  <si>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</si>
  <si>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</si>
  <si>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</si>
  <si>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</si>
  <si>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</si>
  <si>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</si>
  <si>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</si>
  <si>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</si>
  <si>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</si>
  <si>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</si>
  <si>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</si>
  <si>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</si>
  <si>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</si>
  <si>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</si>
  <si>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</si>
  <si>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</si>
  <si>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</si>
  <si>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</si>
  <si>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</si>
  <si>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</si>
  <si>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</si>
  <si>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</si>
  <si>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</si>
  <si>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</si>
  <si>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</si>
  <si>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</si>
  <si>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</si>
  <si>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</si>
  <si>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</si>
  <si>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</si>
  <si>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</si>
  <si>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</si>
  <si>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</si>
  <si>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</si>
  <si>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</si>
  <si>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</si>
  <si>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</si>
  <si>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</si>
  <si>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</si>
  <si>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</si>
  <si>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</si>
  <si>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</si>
  <si>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</si>
  <si>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</si>
  <si>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</si>
  <si>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</si>
  <si>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</si>
  <si>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</si>
  <si>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</si>
  <si>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</si>
  <si>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</si>
  <si>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</si>
  <si>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</si>
  <si>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</si>
  <si>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</si>
  <si>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</si>
  <si>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</si>
  <si>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</si>
  <si>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</si>
  <si>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</si>
  <si>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</si>
  <si>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</si>
  <si>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</si>
  <si>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</si>
  <si>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</si>
  <si>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</si>
  <si>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</si>
  <si>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</si>
  <si>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</si>
  <si>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</si>
  <si>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</si>
  <si>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</si>
  <si>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</si>
  <si>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</si>
  <si>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</si>
  <si>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</si>
  <si>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</si>
  <si>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</si>
  <si>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</si>
  <si>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</si>
  <si>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</si>
  <si>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</si>
  <si>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</si>
  <si>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</si>
  <si>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</si>
  <si>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</si>
  <si>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</si>
  <si>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</si>
  <si>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</si>
  <si>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</si>
  <si>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</si>
  <si>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</si>
  <si>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</si>
  <si>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</si>
  <si>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</si>
  <si>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</si>
  <si>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</si>
  <si>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</si>
  <si>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</si>
  <si>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</si>
  <si>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</si>
  <si>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</si>
  <si>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</si>
  <si>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</si>
  <si>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</si>
  <si>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</si>
  <si>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</si>
  <si>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</si>
  <si>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</si>
  <si>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</si>
  <si>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</si>
  <si>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</si>
  <si>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</si>
  <si>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</si>
  <si>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</si>
  <si>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</si>
  <si>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</si>
  <si>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</si>
  <si>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</si>
  <si>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</si>
  <si>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</si>
  <si>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</si>
  <si>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</si>
  <si>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</si>
  <si>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</si>
  <si>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</si>
  <si>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</si>
  <si>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</si>
  <si>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</si>
  <si>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</si>
  <si>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</si>
  <si>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</si>
  <si>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Wildlife MM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</si>
  <si>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</si>
  <si>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</si>
  <si>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</si>
  <si>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</si>
  <si>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</si>
  <si>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</si>
  <si>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</si>
  <si>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</si>
  <si>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</si>
  <si>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</si>
  <si>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</si>
  <si>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</si>
  <si>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</si>
  <si>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</si>
  <si>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</si>
  <si>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</si>
  <si>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</si>
  <si>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</si>
  <si>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</si>
  <si>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</si>
  <si>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</si>
  <si>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</si>
  <si>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</si>
  <si>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</si>
  <si>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</si>
  <si>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</si>
  <si>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</si>
  <si>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</si>
  <si>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</si>
  <si>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</si>
  <si>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</si>
  <si>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</si>
  <si>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</si>
  <si>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</si>
  <si>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</si>
  <si>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</si>
  <si>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</si>
  <si>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</si>
  <si>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DB/264577/17.01.2022
DB/1049/17.01.2022
</t>
  </si>
  <si>
    <t xml:space="preserve">M. Of. Partea I 
nr. 53 din 18.01.2022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</si>
  <si>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25.01.2022</t>
    </r>
  </si>
  <si>
    <t xml:space="preserve"> Situația derogărilor la urs brun, conform ordinelor pentru aprobarea derogării pentru unele specii de animale sălbatice la data de 25.01.2022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</si>
</sst>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07"/>
  <sheetViews>
    <sheetView tabSelected="1" zoomScale="90" zoomScaleNormal="90" workbookViewId="0">
      <selection activeCell="G4" sqref="G4"/>
    </sheetView>
  </sheetViews>
  <sheetFormatPr defaultRowHeight="15" x14ac:dyDescent="0.25"/>
  <cols>
    <col min="1" max="1" width="5.4257812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60.75" customHeight="1" thickBot="1" x14ac:dyDescent="0.3">
      <c r="A1" s="242" t="s">
        <v>666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s="2" customFormat="1" ht="64.5" thickBot="1" x14ac:dyDescent="0.3">
      <c r="A2" s="182" t="s">
        <v>0</v>
      </c>
      <c r="B2" s="183" t="s">
        <v>2</v>
      </c>
      <c r="C2" s="184" t="s">
        <v>14</v>
      </c>
      <c r="D2" s="183" t="s">
        <v>12</v>
      </c>
      <c r="E2" s="183" t="s">
        <v>55</v>
      </c>
      <c r="F2" s="183" t="s">
        <v>174</v>
      </c>
      <c r="G2" s="183" t="s">
        <v>15</v>
      </c>
      <c r="H2" s="183" t="s">
        <v>42</v>
      </c>
      <c r="I2" s="183" t="s">
        <v>16</v>
      </c>
      <c r="J2" s="183" t="s">
        <v>13</v>
      </c>
      <c r="K2" s="183" t="s">
        <v>51</v>
      </c>
      <c r="L2" s="183" t="s">
        <v>52</v>
      </c>
      <c r="M2" s="185" t="s">
        <v>30</v>
      </c>
      <c r="N2" s="185" t="s">
        <v>31</v>
      </c>
      <c r="O2" s="186" t="s">
        <v>34</v>
      </c>
    </row>
    <row r="3" spans="1:15" s="3" customFormat="1" ht="26.25" customHeight="1" x14ac:dyDescent="0.25">
      <c r="A3" s="180">
        <f t="shared" ref="A3:A20" si="0">ROW(A1)</f>
        <v>1</v>
      </c>
      <c r="B3" s="180" t="s">
        <v>5</v>
      </c>
      <c r="C3" s="181" t="s">
        <v>22</v>
      </c>
      <c r="D3" s="180" t="s">
        <v>53</v>
      </c>
      <c r="E3" s="180" t="s">
        <v>57</v>
      </c>
      <c r="F3" s="180" t="s">
        <v>58</v>
      </c>
      <c r="G3" s="181" t="s">
        <v>48</v>
      </c>
      <c r="H3" s="180">
        <v>1</v>
      </c>
      <c r="I3" s="180">
        <v>1</v>
      </c>
      <c r="J3" s="180" t="s">
        <v>1</v>
      </c>
      <c r="K3" s="180" t="s">
        <v>123</v>
      </c>
      <c r="L3" s="180" t="s">
        <v>54</v>
      </c>
      <c r="M3" s="148">
        <v>1</v>
      </c>
      <c r="N3" s="148"/>
      <c r="O3" s="180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6">
        <v>1</v>
      </c>
      <c r="N4" s="146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6">
        <v>1</v>
      </c>
      <c r="N5" s="146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6">
        <v>1</v>
      </c>
      <c r="N6" s="146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6" t="s">
        <v>175</v>
      </c>
      <c r="N7" s="146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6">
        <v>1</v>
      </c>
      <c r="N8" s="146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6">
        <v>1</v>
      </c>
      <c r="N9" s="146"/>
      <c r="O9" s="57"/>
    </row>
    <row r="10" spans="1:15" s="3" customFormat="1" ht="26.25" customHeight="1" x14ac:dyDescent="0.25">
      <c r="A10" s="57">
        <f t="shared" si="0"/>
        <v>8</v>
      </c>
      <c r="B10" s="57" t="s">
        <v>6</v>
      </c>
      <c r="C10" s="9" t="s">
        <v>68</v>
      </c>
      <c r="D10" s="57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6">
        <v>1</v>
      </c>
      <c r="N10" s="146"/>
      <c r="O10" s="6"/>
    </row>
    <row r="11" spans="1:15" s="3" customFormat="1" ht="30" customHeight="1" x14ac:dyDescent="0.25">
      <c r="A11" s="57">
        <f t="shared" si="0"/>
        <v>9</v>
      </c>
      <c r="B11" s="57" t="s">
        <v>3</v>
      </c>
      <c r="C11" s="9" t="s">
        <v>73</v>
      </c>
      <c r="D11" s="57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7">
        <v>1</v>
      </c>
      <c r="N13" s="146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57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7">
        <v>1</v>
      </c>
      <c r="N16" s="146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7">
        <v>1</v>
      </c>
      <c r="N17" s="146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6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6" t="s">
        <v>175</v>
      </c>
      <c r="N19" s="146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95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432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483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0</v>
      </c>
      <c r="J44" s="57" t="s">
        <v>211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431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369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370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433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371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434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435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 t="s">
        <v>315</v>
      </c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436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368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368</v>
      </c>
      <c r="M63" s="57"/>
      <c r="N63" s="57"/>
      <c r="O63" s="57" t="s">
        <v>315</v>
      </c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367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652</v>
      </c>
      <c r="L64" s="57" t="s">
        <v>368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379</v>
      </c>
      <c r="D65" s="57" t="s">
        <v>380</v>
      </c>
      <c r="E65" s="57" t="s">
        <v>175</v>
      </c>
      <c r="F65" s="57" t="s">
        <v>175</v>
      </c>
      <c r="G65" s="9" t="s">
        <v>381</v>
      </c>
      <c r="H65" s="57">
        <v>1</v>
      </c>
      <c r="I65" s="57">
        <v>0</v>
      </c>
      <c r="J65" s="57" t="s">
        <v>211</v>
      </c>
      <c r="K65" s="57" t="s">
        <v>539</v>
      </c>
      <c r="L65" s="57" t="s">
        <v>175</v>
      </c>
      <c r="M65" s="57"/>
      <c r="N65" s="57"/>
      <c r="O65" s="57" t="s">
        <v>375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376</v>
      </c>
      <c r="D66" s="57" t="s">
        <v>378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497</v>
      </c>
      <c r="L66" s="57" t="s">
        <v>175</v>
      </c>
      <c r="M66" s="57"/>
      <c r="N66" s="57"/>
      <c r="O66" s="57" t="s">
        <v>375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376</v>
      </c>
      <c r="D67" s="57" t="s">
        <v>377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498</v>
      </c>
      <c r="L67" s="57" t="s">
        <v>175</v>
      </c>
      <c r="M67" s="57"/>
      <c r="N67" s="57"/>
      <c r="O67" s="57" t="s">
        <v>375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372</v>
      </c>
      <c r="D68" s="57" t="s">
        <v>373</v>
      </c>
      <c r="E68" s="57" t="s">
        <v>175</v>
      </c>
      <c r="F68" s="57" t="s">
        <v>175</v>
      </c>
      <c r="G68" s="9" t="s">
        <v>374</v>
      </c>
      <c r="H68" s="57">
        <v>1</v>
      </c>
      <c r="I68" s="57">
        <v>0</v>
      </c>
      <c r="J68" s="57" t="s">
        <v>211</v>
      </c>
      <c r="K68" s="57" t="s">
        <v>504</v>
      </c>
      <c r="L68" s="57" t="s">
        <v>175</v>
      </c>
      <c r="M68" s="57"/>
      <c r="N68" s="57"/>
      <c r="O68" s="57" t="s">
        <v>375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382</v>
      </c>
      <c r="E69" s="57" t="s">
        <v>175</v>
      </c>
      <c r="F69" s="57" t="s">
        <v>175</v>
      </c>
      <c r="G69" s="9" t="s">
        <v>383</v>
      </c>
      <c r="H69" s="57">
        <v>1</v>
      </c>
      <c r="I69" s="57">
        <v>0</v>
      </c>
      <c r="J69" s="57" t="s">
        <v>211</v>
      </c>
      <c r="K69" s="57" t="s">
        <v>509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384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508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385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386</v>
      </c>
      <c r="D72" s="57" t="s">
        <v>387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507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388</v>
      </c>
      <c r="D73" s="57" t="s">
        <v>389</v>
      </c>
      <c r="E73" s="57" t="s">
        <v>175</v>
      </c>
      <c r="F73" s="57" t="s">
        <v>175</v>
      </c>
      <c r="G73" s="9" t="s">
        <v>390</v>
      </c>
      <c r="H73" s="57">
        <v>1</v>
      </c>
      <c r="I73" s="57">
        <v>0</v>
      </c>
      <c r="J73" s="57" t="s">
        <v>211</v>
      </c>
      <c r="K73" s="57" t="s">
        <v>506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391</v>
      </c>
      <c r="D74" s="57" t="s">
        <v>392</v>
      </c>
      <c r="E74" s="57" t="s">
        <v>175</v>
      </c>
      <c r="F74" s="57" t="s">
        <v>175</v>
      </c>
      <c r="G74" s="9" t="s">
        <v>393</v>
      </c>
      <c r="H74" s="57">
        <v>1</v>
      </c>
      <c r="I74" s="57">
        <v>0</v>
      </c>
      <c r="J74" s="57" t="s">
        <v>211</v>
      </c>
      <c r="K74" s="57" t="s">
        <v>505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394</v>
      </c>
      <c r="E75" s="57" t="s">
        <v>395</v>
      </c>
      <c r="F75" s="57" t="s">
        <v>396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397</v>
      </c>
      <c r="L75" s="57" t="s">
        <v>398</v>
      </c>
      <c r="M75" s="57"/>
      <c r="N75" s="57"/>
      <c r="O75" s="57" t="s">
        <v>315</v>
      </c>
    </row>
    <row r="76" spans="1:15" s="3" customFormat="1" ht="29.45" customHeight="1" x14ac:dyDescent="0.25">
      <c r="A76" s="57">
        <v>74</v>
      </c>
      <c r="B76" s="57" t="s">
        <v>35</v>
      </c>
      <c r="C76" s="9" t="s">
        <v>399</v>
      </c>
      <c r="D76" s="57" t="s">
        <v>400</v>
      </c>
      <c r="E76" s="57" t="s">
        <v>401</v>
      </c>
      <c r="F76" s="57" t="s">
        <v>396</v>
      </c>
      <c r="G76" s="9" t="s">
        <v>402</v>
      </c>
      <c r="H76" s="57">
        <v>1</v>
      </c>
      <c r="I76" s="57">
        <v>1</v>
      </c>
      <c r="J76" s="57" t="s">
        <v>1</v>
      </c>
      <c r="K76" s="57" t="s">
        <v>403</v>
      </c>
      <c r="L76" s="57" t="s">
        <v>398</v>
      </c>
      <c r="M76" s="175">
        <v>1</v>
      </c>
      <c r="N76" s="176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404</v>
      </c>
      <c r="D77" s="57" t="s">
        <v>405</v>
      </c>
      <c r="E77" s="57" t="s">
        <v>406</v>
      </c>
      <c r="F77" s="57" t="s">
        <v>396</v>
      </c>
      <c r="G77" s="9" t="s">
        <v>407</v>
      </c>
      <c r="H77" s="57">
        <v>1</v>
      </c>
      <c r="I77" s="57">
        <v>1</v>
      </c>
      <c r="J77" s="57" t="s">
        <v>1</v>
      </c>
      <c r="K77" s="57" t="s">
        <v>408</v>
      </c>
      <c r="L77" s="57" t="s">
        <v>398</v>
      </c>
      <c r="M77" s="175">
        <v>1</v>
      </c>
      <c r="N77" s="176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409</v>
      </c>
      <c r="D78" s="57" t="s">
        <v>410</v>
      </c>
      <c r="E78" s="57" t="s">
        <v>411</v>
      </c>
      <c r="F78" s="57" t="s">
        <v>396</v>
      </c>
      <c r="G78" s="9" t="s">
        <v>412</v>
      </c>
      <c r="H78" s="57">
        <v>1</v>
      </c>
      <c r="I78" s="57">
        <v>1</v>
      </c>
      <c r="J78" s="57" t="s">
        <v>1</v>
      </c>
      <c r="K78" s="57" t="s">
        <v>417</v>
      </c>
      <c r="L78" s="57" t="s">
        <v>453</v>
      </c>
      <c r="M78" s="176"/>
      <c r="N78" s="176"/>
      <c r="O78" s="57" t="s">
        <v>578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413</v>
      </c>
      <c r="E79" s="57" t="s">
        <v>414</v>
      </c>
      <c r="F79" s="57" t="s">
        <v>396</v>
      </c>
      <c r="G79" s="9" t="s">
        <v>415</v>
      </c>
      <c r="H79" s="57">
        <v>1</v>
      </c>
      <c r="I79" s="57">
        <v>1</v>
      </c>
      <c r="J79" s="57" t="s">
        <v>1</v>
      </c>
      <c r="K79" s="57" t="s">
        <v>416</v>
      </c>
      <c r="L79" s="57" t="s">
        <v>398</v>
      </c>
      <c r="M79" s="57"/>
      <c r="N79" s="57"/>
      <c r="O79" s="57" t="s">
        <v>315</v>
      </c>
    </row>
    <row r="80" spans="1:15" s="3" customFormat="1" ht="29.45" customHeight="1" x14ac:dyDescent="0.25">
      <c r="A80" s="57">
        <v>78</v>
      </c>
      <c r="B80" s="57" t="s">
        <v>8</v>
      </c>
      <c r="C80" s="9" t="s">
        <v>420</v>
      </c>
      <c r="D80" s="57" t="s">
        <v>421</v>
      </c>
      <c r="E80" s="57" t="s">
        <v>423</v>
      </c>
      <c r="F80" s="57" t="s">
        <v>418</v>
      </c>
      <c r="G80" s="9" t="s">
        <v>424</v>
      </c>
      <c r="H80" s="57">
        <v>1</v>
      </c>
      <c r="I80" s="57">
        <v>1</v>
      </c>
      <c r="J80" s="57" t="s">
        <v>1</v>
      </c>
      <c r="K80" s="57" t="s">
        <v>452</v>
      </c>
      <c r="L80" s="57" t="s">
        <v>454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425</v>
      </c>
      <c r="E81" s="57" t="s">
        <v>426</v>
      </c>
      <c r="F81" s="57" t="s">
        <v>418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451</v>
      </c>
      <c r="L81" s="57" t="s">
        <v>454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427</v>
      </c>
      <c r="E82" s="57" t="s">
        <v>428</v>
      </c>
      <c r="F82" s="57" t="s">
        <v>429</v>
      </c>
      <c r="G82" s="9" t="s">
        <v>430</v>
      </c>
      <c r="H82" s="57">
        <v>1</v>
      </c>
      <c r="I82" s="57">
        <v>1</v>
      </c>
      <c r="J82" s="57" t="s">
        <v>1</v>
      </c>
      <c r="K82" s="57" t="s">
        <v>450</v>
      </c>
      <c r="L82" s="57" t="s">
        <v>455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538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437</v>
      </c>
      <c r="D84" s="57" t="s">
        <v>264</v>
      </c>
      <c r="E84" s="57" t="s">
        <v>422</v>
      </c>
      <c r="F84" s="57" t="s">
        <v>418</v>
      </c>
      <c r="G84" s="9" t="s">
        <v>419</v>
      </c>
      <c r="H84" s="57">
        <v>1</v>
      </c>
      <c r="I84" s="57">
        <v>1</v>
      </c>
      <c r="J84" s="57" t="s">
        <v>1</v>
      </c>
      <c r="K84" s="57" t="s">
        <v>449</v>
      </c>
      <c r="L84" s="57" t="s">
        <v>454</v>
      </c>
      <c r="M84" s="57"/>
      <c r="N84" s="57"/>
      <c r="O84" s="57" t="s">
        <v>315</v>
      </c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438</v>
      </c>
      <c r="E85" s="57" t="s">
        <v>439</v>
      </c>
      <c r="F85" s="57" t="s">
        <v>440</v>
      </c>
      <c r="G85" s="9" t="s">
        <v>441</v>
      </c>
      <c r="H85" s="57">
        <v>1</v>
      </c>
      <c r="I85" s="57">
        <v>1</v>
      </c>
      <c r="J85" s="57" t="s">
        <v>1</v>
      </c>
      <c r="K85" s="57" t="s">
        <v>448</v>
      </c>
      <c r="L85" s="57" t="s">
        <v>456</v>
      </c>
      <c r="M85" s="57"/>
      <c r="N85" s="57"/>
      <c r="O85" s="57" t="s">
        <v>315</v>
      </c>
    </row>
    <row r="86" spans="1:15" s="3" customFormat="1" ht="29.45" customHeight="1" x14ac:dyDescent="0.25">
      <c r="A86" s="57">
        <v>84</v>
      </c>
      <c r="B86" s="57" t="s">
        <v>442</v>
      </c>
      <c r="C86" s="9" t="s">
        <v>443</v>
      </c>
      <c r="D86" s="57" t="s">
        <v>444</v>
      </c>
      <c r="E86" s="57" t="s">
        <v>445</v>
      </c>
      <c r="F86" s="57" t="s">
        <v>440</v>
      </c>
      <c r="G86" s="9" t="s">
        <v>446</v>
      </c>
      <c r="H86" s="57">
        <v>1</v>
      </c>
      <c r="I86" s="57">
        <v>1</v>
      </c>
      <c r="J86" s="57" t="s">
        <v>1</v>
      </c>
      <c r="K86" s="57" t="s">
        <v>447</v>
      </c>
      <c r="L86" s="57" t="s">
        <v>456</v>
      </c>
      <c r="M86" s="57">
        <v>1</v>
      </c>
      <c r="N86" s="57"/>
      <c r="O86" s="58" t="s">
        <v>580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457</v>
      </c>
      <c r="D87" s="57" t="s">
        <v>458</v>
      </c>
      <c r="E87" s="57" t="s">
        <v>459</v>
      </c>
      <c r="F87" s="57" t="s">
        <v>418</v>
      </c>
      <c r="G87" s="9" t="s">
        <v>460</v>
      </c>
      <c r="H87" s="57">
        <v>1</v>
      </c>
      <c r="I87" s="57">
        <v>1</v>
      </c>
      <c r="J87" s="57" t="s">
        <v>1</v>
      </c>
      <c r="K87" s="57" t="s">
        <v>461</v>
      </c>
      <c r="L87" s="57" t="s">
        <v>496</v>
      </c>
      <c r="M87" s="146">
        <v>1</v>
      </c>
      <c r="N87" s="146"/>
      <c r="O87" s="173" t="s">
        <v>581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462</v>
      </c>
      <c r="D88" s="57" t="s">
        <v>463</v>
      </c>
      <c r="E88" s="57" t="s">
        <v>464</v>
      </c>
      <c r="F88" s="57" t="s">
        <v>440</v>
      </c>
      <c r="G88" s="9" t="s">
        <v>465</v>
      </c>
      <c r="H88" s="57">
        <v>1</v>
      </c>
      <c r="I88" s="57">
        <v>1</v>
      </c>
      <c r="J88" s="57" t="s">
        <v>1</v>
      </c>
      <c r="K88" s="57" t="s">
        <v>466</v>
      </c>
      <c r="L88" s="57" t="s">
        <v>496</v>
      </c>
      <c r="M88" s="146">
        <v>1</v>
      </c>
      <c r="N88" s="146"/>
      <c r="O88" s="174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467</v>
      </c>
      <c r="F89" s="57" t="s">
        <v>418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468</v>
      </c>
      <c r="L89" s="57" t="s">
        <v>496</v>
      </c>
      <c r="M89" s="57">
        <v>1</v>
      </c>
      <c r="N89" s="57"/>
      <c r="O89" s="58" t="s">
        <v>582</v>
      </c>
    </row>
    <row r="90" spans="1:15" s="3" customFormat="1" ht="29.45" customHeight="1" x14ac:dyDescent="0.25">
      <c r="A90" s="57">
        <v>88</v>
      </c>
      <c r="B90" s="57" t="s">
        <v>469</v>
      </c>
      <c r="C90" s="9" t="s">
        <v>470</v>
      </c>
      <c r="D90" s="57" t="s">
        <v>264</v>
      </c>
      <c r="E90" s="57" t="s">
        <v>471</v>
      </c>
      <c r="F90" s="57" t="s">
        <v>418</v>
      </c>
      <c r="G90" s="9" t="s">
        <v>472</v>
      </c>
      <c r="H90" s="57">
        <v>1</v>
      </c>
      <c r="I90" s="57">
        <v>1</v>
      </c>
      <c r="J90" s="57" t="s">
        <v>1</v>
      </c>
      <c r="K90" s="57" t="s">
        <v>482</v>
      </c>
      <c r="L90" s="57" t="s">
        <v>520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473</v>
      </c>
      <c r="D91" s="57" t="s">
        <v>474</v>
      </c>
      <c r="E91" s="57" t="s">
        <v>175</v>
      </c>
      <c r="F91" s="57" t="s">
        <v>175</v>
      </c>
      <c r="G91" s="9" t="s">
        <v>475</v>
      </c>
      <c r="H91" s="57">
        <v>2</v>
      </c>
      <c r="I91" s="57">
        <v>0</v>
      </c>
      <c r="J91" s="57" t="s">
        <v>211</v>
      </c>
      <c r="K91" s="57" t="s">
        <v>499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476</v>
      </c>
      <c r="D92" s="57" t="s">
        <v>477</v>
      </c>
      <c r="E92" s="57" t="s">
        <v>175</v>
      </c>
      <c r="F92" s="57" t="s">
        <v>175</v>
      </c>
      <c r="G92" s="9" t="s">
        <v>478</v>
      </c>
      <c r="H92" s="57">
        <v>1</v>
      </c>
      <c r="I92" s="57">
        <v>0</v>
      </c>
      <c r="J92" s="57" t="s">
        <v>211</v>
      </c>
      <c r="K92" s="57" t="s">
        <v>503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479</v>
      </c>
      <c r="D93" s="57" t="s">
        <v>480</v>
      </c>
      <c r="E93" s="57" t="s">
        <v>175</v>
      </c>
      <c r="F93" s="57" t="s">
        <v>175</v>
      </c>
      <c r="G93" s="9" t="s">
        <v>481</v>
      </c>
      <c r="H93" s="57">
        <v>2</v>
      </c>
      <c r="I93" s="57">
        <v>0</v>
      </c>
      <c r="J93" s="57" t="s">
        <v>211</v>
      </c>
      <c r="K93" s="57" t="s">
        <v>502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484</v>
      </c>
      <c r="D94" s="57" t="s">
        <v>485</v>
      </c>
      <c r="E94" s="57" t="s">
        <v>175</v>
      </c>
      <c r="F94" s="57" t="s">
        <v>175</v>
      </c>
      <c r="G94" s="9" t="s">
        <v>486</v>
      </c>
      <c r="H94" s="57">
        <v>1</v>
      </c>
      <c r="I94" s="57">
        <v>0</v>
      </c>
      <c r="J94" s="57" t="s">
        <v>211</v>
      </c>
      <c r="K94" s="57" t="s">
        <v>501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484</v>
      </c>
      <c r="D95" s="57" t="s">
        <v>487</v>
      </c>
      <c r="E95" s="57" t="s">
        <v>175</v>
      </c>
      <c r="F95" s="57" t="s">
        <v>175</v>
      </c>
      <c r="G95" s="9" t="s">
        <v>488</v>
      </c>
      <c r="H95" s="57">
        <v>1</v>
      </c>
      <c r="I95" s="57">
        <v>0</v>
      </c>
      <c r="J95" s="57" t="s">
        <v>211</v>
      </c>
      <c r="K95" s="57" t="s">
        <v>500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489</v>
      </c>
      <c r="D96" s="57" t="s">
        <v>490</v>
      </c>
      <c r="E96" s="57" t="s">
        <v>491</v>
      </c>
      <c r="F96" s="57" t="s">
        <v>492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493</v>
      </c>
      <c r="L96" s="57" t="s">
        <v>552</v>
      </c>
      <c r="M96" s="57">
        <v>1</v>
      </c>
      <c r="N96" s="57"/>
      <c r="O96" s="57" t="s">
        <v>583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494</v>
      </c>
      <c r="F97" s="57" t="s">
        <v>440</v>
      </c>
      <c r="G97" s="9" t="s">
        <v>553</v>
      </c>
      <c r="H97" s="57">
        <v>1</v>
      </c>
      <c r="I97" s="57">
        <v>1</v>
      </c>
      <c r="J97" s="57" t="s">
        <v>1</v>
      </c>
      <c r="K97" s="57" t="s">
        <v>495</v>
      </c>
      <c r="L97" s="57" t="s">
        <v>552</v>
      </c>
      <c r="M97" s="57">
        <v>1</v>
      </c>
      <c r="N97" s="57"/>
      <c r="O97" s="57" t="s">
        <v>577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510</v>
      </c>
      <c r="D98" s="57" t="s">
        <v>511</v>
      </c>
      <c r="E98" s="57" t="s">
        <v>513</v>
      </c>
      <c r="F98" s="57" t="s">
        <v>440</v>
      </c>
      <c r="G98" s="9" t="s">
        <v>512</v>
      </c>
      <c r="H98" s="57">
        <v>1</v>
      </c>
      <c r="I98" s="57">
        <v>0</v>
      </c>
      <c r="J98" s="57" t="s">
        <v>211</v>
      </c>
      <c r="K98" s="57" t="s">
        <v>532</v>
      </c>
      <c r="L98" s="57" t="s">
        <v>175</v>
      </c>
      <c r="M98" s="57"/>
      <c r="N98" s="57"/>
      <c r="O98" s="57" t="s">
        <v>375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514</v>
      </c>
      <c r="E99" s="57" t="s">
        <v>175</v>
      </c>
      <c r="F99" s="57" t="s">
        <v>175</v>
      </c>
      <c r="G99" s="9" t="s">
        <v>518</v>
      </c>
      <c r="H99" s="57">
        <v>1</v>
      </c>
      <c r="I99" s="57">
        <v>0</v>
      </c>
      <c r="J99" s="57" t="s">
        <v>211</v>
      </c>
      <c r="K99" s="57" t="s">
        <v>529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515</v>
      </c>
      <c r="E100" s="57" t="s">
        <v>175</v>
      </c>
      <c r="F100" s="57" t="s">
        <v>175</v>
      </c>
      <c r="G100" s="9" t="s">
        <v>517</v>
      </c>
      <c r="H100" s="57">
        <v>1</v>
      </c>
      <c r="I100" s="57">
        <v>0</v>
      </c>
      <c r="J100" s="57" t="s">
        <v>211</v>
      </c>
      <c r="K100" s="57" t="s">
        <v>530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516</v>
      </c>
      <c r="E101" s="57" t="s">
        <v>175</v>
      </c>
      <c r="F101" s="57" t="s">
        <v>175</v>
      </c>
      <c r="G101" s="9" t="s">
        <v>519</v>
      </c>
      <c r="H101" s="57">
        <v>1</v>
      </c>
      <c r="I101" s="57">
        <v>0</v>
      </c>
      <c r="J101" s="57" t="s">
        <v>211</v>
      </c>
      <c r="K101" s="57" t="s">
        <v>531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521</v>
      </c>
      <c r="D102" s="57" t="s">
        <v>522</v>
      </c>
      <c r="E102" s="57" t="s">
        <v>175</v>
      </c>
      <c r="F102" s="57" t="s">
        <v>175</v>
      </c>
      <c r="G102" s="9" t="s">
        <v>524</v>
      </c>
      <c r="H102" s="57">
        <v>1</v>
      </c>
      <c r="I102" s="57">
        <v>0</v>
      </c>
      <c r="J102" s="57" t="s">
        <v>211</v>
      </c>
      <c r="K102" s="57" t="s">
        <v>527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521</v>
      </c>
      <c r="D103" s="57" t="s">
        <v>523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528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525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526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533</v>
      </c>
      <c r="E105" s="57" t="s">
        <v>175</v>
      </c>
      <c r="F105" s="57" t="s">
        <v>175</v>
      </c>
      <c r="G105" s="9" t="s">
        <v>535</v>
      </c>
      <c r="H105" s="57">
        <v>2</v>
      </c>
      <c r="I105" s="57">
        <v>0</v>
      </c>
      <c r="J105" s="57" t="s">
        <v>211</v>
      </c>
      <c r="K105" s="57" t="s">
        <v>536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534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537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540</v>
      </c>
      <c r="E107" s="57" t="s">
        <v>541</v>
      </c>
      <c r="F107" s="57" t="s">
        <v>396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542</v>
      </c>
      <c r="L107" s="57" t="s">
        <v>564</v>
      </c>
      <c r="M107" s="57">
        <v>1</v>
      </c>
      <c r="N107" s="57"/>
      <c r="O107" s="57"/>
    </row>
    <row r="108" spans="1:15" s="3" customFormat="1" ht="24.75" customHeight="1" x14ac:dyDescent="0.25">
      <c r="A108" s="57">
        <v>106</v>
      </c>
      <c r="B108" s="170" t="s">
        <v>9</v>
      </c>
      <c r="C108" s="194" t="s">
        <v>543</v>
      </c>
      <c r="D108" s="57" t="s">
        <v>544</v>
      </c>
      <c r="E108" s="57" t="s">
        <v>548</v>
      </c>
      <c r="F108" s="57" t="s">
        <v>492</v>
      </c>
      <c r="G108" s="9" t="s">
        <v>545</v>
      </c>
      <c r="H108" s="57">
        <v>1</v>
      </c>
      <c r="I108" s="57">
        <v>1</v>
      </c>
      <c r="J108" s="57" t="s">
        <v>1</v>
      </c>
      <c r="K108" s="57" t="s">
        <v>546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170">
        <v>107</v>
      </c>
      <c r="B109" s="57" t="s">
        <v>5</v>
      </c>
      <c r="C109" s="9" t="s">
        <v>192</v>
      </c>
      <c r="D109" s="57" t="s">
        <v>547</v>
      </c>
      <c r="E109" s="57" t="s">
        <v>549</v>
      </c>
      <c r="F109" s="57" t="s">
        <v>396</v>
      </c>
      <c r="G109" s="9" t="s">
        <v>550</v>
      </c>
      <c r="H109" s="57">
        <v>1</v>
      </c>
      <c r="I109" s="57">
        <v>1</v>
      </c>
      <c r="J109" s="57" t="s">
        <v>1</v>
      </c>
      <c r="K109" s="57" t="s">
        <v>551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70">
        <v>108</v>
      </c>
      <c r="B110" s="57" t="s">
        <v>8</v>
      </c>
      <c r="C110" s="9" t="s">
        <v>97</v>
      </c>
      <c r="D110" s="57" t="s">
        <v>554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555</v>
      </c>
      <c r="L110" s="57" t="s">
        <v>175</v>
      </c>
      <c r="M110" s="57"/>
      <c r="N110" s="57"/>
      <c r="O110" s="57" t="s">
        <v>375</v>
      </c>
    </row>
    <row r="111" spans="1:15" s="3" customFormat="1" ht="26.25" customHeight="1" x14ac:dyDescent="0.25">
      <c r="A111" s="170">
        <v>109</v>
      </c>
      <c r="B111" s="57" t="s">
        <v>3</v>
      </c>
      <c r="C111" s="9" t="s">
        <v>302</v>
      </c>
      <c r="D111" s="57" t="s">
        <v>585</v>
      </c>
      <c r="E111" s="57" t="s">
        <v>586</v>
      </c>
      <c r="F111" s="57" t="s">
        <v>587</v>
      </c>
      <c r="G111" s="9" t="s">
        <v>588</v>
      </c>
      <c r="H111" s="57">
        <v>1</v>
      </c>
      <c r="I111" s="57">
        <v>1</v>
      </c>
      <c r="J111" s="57" t="s">
        <v>1</v>
      </c>
      <c r="K111" s="57" t="s">
        <v>589</v>
      </c>
      <c r="L111" s="57" t="s">
        <v>597</v>
      </c>
      <c r="M111" s="57">
        <v>1</v>
      </c>
      <c r="N111" s="57"/>
      <c r="O111" s="58" t="s">
        <v>622</v>
      </c>
    </row>
    <row r="112" spans="1:15" s="3" customFormat="1" ht="26.25" customHeight="1" x14ac:dyDescent="0.25">
      <c r="A112" s="170">
        <v>110</v>
      </c>
      <c r="B112" s="57" t="s">
        <v>3</v>
      </c>
      <c r="C112" s="9" t="s">
        <v>302</v>
      </c>
      <c r="D112" s="57" t="s">
        <v>590</v>
      </c>
      <c r="E112" s="57" t="s">
        <v>591</v>
      </c>
      <c r="F112" s="57" t="s">
        <v>587</v>
      </c>
      <c r="G112" s="9" t="s">
        <v>592</v>
      </c>
      <c r="H112" s="57">
        <v>1</v>
      </c>
      <c r="I112" s="57">
        <v>1</v>
      </c>
      <c r="J112" s="57" t="s">
        <v>1</v>
      </c>
      <c r="K112" s="57" t="s">
        <v>593</v>
      </c>
      <c r="L112" s="57" t="s">
        <v>597</v>
      </c>
      <c r="M112" s="57">
        <v>1</v>
      </c>
      <c r="N112" s="57"/>
      <c r="O112" s="58" t="s">
        <v>623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70">
        <v>111</v>
      </c>
      <c r="B113" s="57" t="s">
        <v>3</v>
      </c>
      <c r="C113" s="9" t="s">
        <v>110</v>
      </c>
      <c r="D113" s="57" t="s">
        <v>594</v>
      </c>
      <c r="E113" s="57" t="s">
        <v>595</v>
      </c>
      <c r="F113" s="57" t="s">
        <v>587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596</v>
      </c>
      <c r="L113" s="57" t="s">
        <v>597</v>
      </c>
      <c r="M113" s="57">
        <v>1</v>
      </c>
      <c r="N113" s="57"/>
      <c r="O113" s="58" t="s">
        <v>624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70">
        <v>112</v>
      </c>
      <c r="B114" s="57" t="s">
        <v>6</v>
      </c>
      <c r="C114" s="9" t="s">
        <v>556</v>
      </c>
      <c r="D114" s="57" t="s">
        <v>557</v>
      </c>
      <c r="E114" s="57" t="s">
        <v>175</v>
      </c>
      <c r="F114" s="57" t="s">
        <v>175</v>
      </c>
      <c r="G114" s="9" t="s">
        <v>558</v>
      </c>
      <c r="H114" s="57">
        <v>1</v>
      </c>
      <c r="I114" s="57">
        <v>0</v>
      </c>
      <c r="J114" s="57" t="s">
        <v>211</v>
      </c>
      <c r="K114" s="57" t="s">
        <v>559</v>
      </c>
      <c r="L114" s="57" t="s">
        <v>175</v>
      </c>
      <c r="M114" s="57"/>
      <c r="N114" s="57"/>
      <c r="O114" s="57" t="s">
        <v>375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70">
        <v>113</v>
      </c>
      <c r="B115" s="57" t="s">
        <v>18</v>
      </c>
      <c r="C115" s="9" t="s">
        <v>560</v>
      </c>
      <c r="D115" s="57" t="s">
        <v>561</v>
      </c>
      <c r="E115" s="57" t="s">
        <v>175</v>
      </c>
      <c r="F115" s="57" t="s">
        <v>175</v>
      </c>
      <c r="G115" s="9" t="s">
        <v>562</v>
      </c>
      <c r="H115" s="57">
        <v>1</v>
      </c>
      <c r="I115" s="57">
        <v>0</v>
      </c>
      <c r="J115" s="57" t="s">
        <v>211</v>
      </c>
      <c r="K115" s="57" t="s">
        <v>563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70">
        <v>114</v>
      </c>
      <c r="B116" s="170" t="s">
        <v>469</v>
      </c>
      <c r="C116" s="171" t="s">
        <v>625</v>
      </c>
      <c r="D116" s="170" t="s">
        <v>565</v>
      </c>
      <c r="E116" s="58" t="s">
        <v>566</v>
      </c>
      <c r="F116" s="58" t="s">
        <v>492</v>
      </c>
      <c r="G116" s="172" t="s">
        <v>567</v>
      </c>
      <c r="H116" s="58">
        <v>1</v>
      </c>
      <c r="I116" s="58">
        <v>1</v>
      </c>
      <c r="J116" s="58" t="s">
        <v>1</v>
      </c>
      <c r="K116" s="58" t="s">
        <v>568</v>
      </c>
      <c r="L116" s="57" t="s">
        <v>579</v>
      </c>
      <c r="M116" s="179">
        <v>1</v>
      </c>
      <c r="N116" s="179"/>
      <c r="O116" s="57"/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70">
        <v>115</v>
      </c>
      <c r="B117" s="58" t="s">
        <v>35</v>
      </c>
      <c r="C117" s="172" t="s">
        <v>242</v>
      </c>
      <c r="D117" s="58" t="s">
        <v>569</v>
      </c>
      <c r="E117" s="58" t="s">
        <v>175</v>
      </c>
      <c r="F117" s="58" t="s">
        <v>570</v>
      </c>
      <c r="G117" s="172" t="s">
        <v>571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572</v>
      </c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70">
        <v>116</v>
      </c>
      <c r="B118" s="58" t="s">
        <v>21</v>
      </c>
      <c r="C118" s="172" t="s">
        <v>473</v>
      </c>
      <c r="D118" s="58" t="s">
        <v>573</v>
      </c>
      <c r="E118" s="58" t="s">
        <v>574</v>
      </c>
      <c r="F118" s="58" t="s">
        <v>575</v>
      </c>
      <c r="G118" s="172" t="s">
        <v>475</v>
      </c>
      <c r="H118" s="58">
        <v>1</v>
      </c>
      <c r="I118" s="58">
        <v>1</v>
      </c>
      <c r="J118" s="58" t="s">
        <v>1</v>
      </c>
      <c r="K118" s="58" t="s">
        <v>576</v>
      </c>
      <c r="L118" s="57" t="s">
        <v>584</v>
      </c>
      <c r="M118" s="57">
        <v>1</v>
      </c>
      <c r="N118" s="57"/>
      <c r="O118" s="57"/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70">
        <v>117</v>
      </c>
      <c r="B119" s="58" t="s">
        <v>8</v>
      </c>
      <c r="C119" s="172" t="s">
        <v>420</v>
      </c>
      <c r="D119" s="58" t="s">
        <v>598</v>
      </c>
      <c r="E119" s="58" t="s">
        <v>175</v>
      </c>
      <c r="F119" s="58" t="s">
        <v>175</v>
      </c>
      <c r="G119" s="172" t="s">
        <v>424</v>
      </c>
      <c r="H119" s="58">
        <v>1</v>
      </c>
      <c r="I119" s="58">
        <v>0</v>
      </c>
      <c r="J119" s="58" t="s">
        <v>211</v>
      </c>
      <c r="K119" s="58" t="s">
        <v>599</v>
      </c>
      <c r="L119" s="57" t="s">
        <v>175</v>
      </c>
      <c r="M119" s="57"/>
      <c r="N119" s="57"/>
      <c r="O119" s="57" t="s">
        <v>375</v>
      </c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70">
        <v>118</v>
      </c>
      <c r="B120" s="58" t="s">
        <v>9</v>
      </c>
      <c r="C120" s="172" t="s">
        <v>489</v>
      </c>
      <c r="D120" s="58" t="s">
        <v>607</v>
      </c>
      <c r="E120" s="58" t="s">
        <v>175</v>
      </c>
      <c r="F120" s="58" t="s">
        <v>175</v>
      </c>
      <c r="G120" s="172" t="s">
        <v>608</v>
      </c>
      <c r="H120" s="58">
        <v>1</v>
      </c>
      <c r="I120" s="58">
        <v>0</v>
      </c>
      <c r="J120" s="58" t="s">
        <v>211</v>
      </c>
      <c r="K120" s="58" t="s">
        <v>609</v>
      </c>
      <c r="L120" s="57"/>
      <c r="M120" s="57"/>
      <c r="N120" s="57"/>
      <c r="O120" s="57"/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70">
        <v>119</v>
      </c>
      <c r="B121" s="58" t="s">
        <v>8</v>
      </c>
      <c r="C121" s="172" t="s">
        <v>600</v>
      </c>
      <c r="D121" s="58" t="s">
        <v>601</v>
      </c>
      <c r="E121" s="58" t="s">
        <v>175</v>
      </c>
      <c r="F121" s="58" t="s">
        <v>175</v>
      </c>
      <c r="G121" s="172" t="s">
        <v>602</v>
      </c>
      <c r="H121" s="58">
        <v>1</v>
      </c>
      <c r="I121" s="58">
        <v>0</v>
      </c>
      <c r="J121" s="58" t="s">
        <v>211</v>
      </c>
      <c r="K121" s="58" t="s">
        <v>603</v>
      </c>
      <c r="L121" s="57" t="s">
        <v>175</v>
      </c>
      <c r="M121" s="57"/>
      <c r="N121" s="57"/>
      <c r="O121" s="57" t="s">
        <v>604</v>
      </c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70">
        <v>120</v>
      </c>
      <c r="B122" s="170" t="s">
        <v>3</v>
      </c>
      <c r="C122" s="171" t="s">
        <v>225</v>
      </c>
      <c r="D122" s="170" t="s">
        <v>605</v>
      </c>
      <c r="E122" s="170" t="s">
        <v>175</v>
      </c>
      <c r="F122" s="170" t="s">
        <v>175</v>
      </c>
      <c r="G122" s="171" t="s">
        <v>229</v>
      </c>
      <c r="H122" s="57">
        <v>1</v>
      </c>
      <c r="I122" s="57">
        <v>0</v>
      </c>
      <c r="J122" s="57" t="s">
        <v>211</v>
      </c>
      <c r="K122" s="57" t="s">
        <v>606</v>
      </c>
      <c r="L122" s="57" t="s">
        <v>175</v>
      </c>
      <c r="M122" s="57"/>
      <c r="N122" s="57"/>
      <c r="O122" s="57"/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52">
        <v>121</v>
      </c>
      <c r="B123" s="52" t="s">
        <v>3</v>
      </c>
      <c r="C123" s="142" t="s">
        <v>263</v>
      </c>
      <c r="D123" s="52" t="s">
        <v>264</v>
      </c>
      <c r="E123" s="52" t="s">
        <v>611</v>
      </c>
      <c r="F123" s="52" t="s">
        <v>614</v>
      </c>
      <c r="G123" s="142" t="s">
        <v>610</v>
      </c>
      <c r="H123" s="57">
        <v>1</v>
      </c>
      <c r="I123" s="57">
        <v>1</v>
      </c>
      <c r="J123" s="57" t="s">
        <v>1</v>
      </c>
      <c r="K123" s="57" t="s">
        <v>616</v>
      </c>
      <c r="L123" s="57" t="s">
        <v>629</v>
      </c>
      <c r="M123" s="57"/>
      <c r="N123" s="57"/>
      <c r="O123" s="57" t="s">
        <v>645</v>
      </c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629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626</v>
      </c>
      <c r="D126" s="52" t="s">
        <v>627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628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2" t="s">
        <v>489</v>
      </c>
      <c r="D127" s="52" t="s">
        <v>630</v>
      </c>
      <c r="E127" s="52" t="s">
        <v>175</v>
      </c>
      <c r="F127" s="52" t="s">
        <v>175</v>
      </c>
      <c r="G127" s="172" t="s">
        <v>169</v>
      </c>
      <c r="H127" s="52">
        <v>1</v>
      </c>
      <c r="I127" s="52">
        <v>0</v>
      </c>
      <c r="J127" s="52" t="s">
        <v>211</v>
      </c>
      <c r="K127" s="58" t="s">
        <v>631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2" t="s">
        <v>632</v>
      </c>
      <c r="D128" s="52" t="s">
        <v>633</v>
      </c>
      <c r="E128" s="52" t="s">
        <v>175</v>
      </c>
      <c r="F128" s="52" t="s">
        <v>175</v>
      </c>
      <c r="G128" s="172" t="s">
        <v>634</v>
      </c>
      <c r="H128" s="52">
        <v>1</v>
      </c>
      <c r="I128" s="52">
        <v>0</v>
      </c>
      <c r="J128" s="52" t="s">
        <v>211</v>
      </c>
      <c r="K128" s="58" t="s">
        <v>635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2" t="s">
        <v>404</v>
      </c>
      <c r="D129" s="52" t="s">
        <v>636</v>
      </c>
      <c r="E129" s="52" t="s">
        <v>175</v>
      </c>
      <c r="F129" s="52" t="s">
        <v>175</v>
      </c>
      <c r="G129" s="172" t="s">
        <v>407</v>
      </c>
      <c r="H129" s="52">
        <v>1</v>
      </c>
      <c r="I129" s="52">
        <v>0</v>
      </c>
      <c r="J129" s="52" t="s">
        <v>211</v>
      </c>
      <c r="K129" s="58" t="s">
        <v>637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2" t="s">
        <v>231</v>
      </c>
      <c r="D130" s="52" t="s">
        <v>638</v>
      </c>
      <c r="E130" s="52" t="s">
        <v>175</v>
      </c>
      <c r="F130" s="52" t="s">
        <v>175</v>
      </c>
      <c r="G130" s="172" t="s">
        <v>74</v>
      </c>
      <c r="H130" s="52">
        <v>1</v>
      </c>
      <c r="I130" s="52">
        <v>0</v>
      </c>
      <c r="J130" s="52" t="s">
        <v>211</v>
      </c>
      <c r="K130" s="58" t="s">
        <v>639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2" t="s">
        <v>231</v>
      </c>
      <c r="D131" s="52" t="s">
        <v>640</v>
      </c>
      <c r="E131" s="52" t="s">
        <v>175</v>
      </c>
      <c r="F131" s="52" t="s">
        <v>175</v>
      </c>
      <c r="G131" s="172" t="s">
        <v>74</v>
      </c>
      <c r="H131" s="52">
        <v>1</v>
      </c>
      <c r="I131" s="52">
        <v>0</v>
      </c>
      <c r="J131" s="52" t="s">
        <v>211</v>
      </c>
      <c r="K131" s="58" t="s">
        <v>641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2" t="s">
        <v>242</v>
      </c>
      <c r="D132" s="52" t="s">
        <v>642</v>
      </c>
      <c r="E132" s="52" t="s">
        <v>175</v>
      </c>
      <c r="F132" s="52" t="s">
        <v>175</v>
      </c>
      <c r="G132" s="172" t="s">
        <v>643</v>
      </c>
      <c r="H132" s="192">
        <v>1</v>
      </c>
      <c r="I132" s="193">
        <v>0</v>
      </c>
      <c r="J132" s="52" t="s">
        <v>211</v>
      </c>
      <c r="K132" s="58" t="s">
        <v>644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2" t="s">
        <v>285</v>
      </c>
      <c r="D133" s="52" t="s">
        <v>649</v>
      </c>
      <c r="E133" s="52" t="s">
        <v>650</v>
      </c>
      <c r="F133" s="52" t="s">
        <v>651</v>
      </c>
      <c r="G133" s="172" t="s">
        <v>289</v>
      </c>
      <c r="H133" s="192">
        <v>1</v>
      </c>
      <c r="I133" s="193">
        <v>1</v>
      </c>
      <c r="J133" s="52" t="s">
        <v>1</v>
      </c>
      <c r="K133" s="58" t="s">
        <v>647</v>
      </c>
      <c r="L133" s="58" t="s">
        <v>648</v>
      </c>
      <c r="M133" s="52"/>
      <c r="N133" s="52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2" t="s">
        <v>346</v>
      </c>
      <c r="D134" s="52" t="s">
        <v>654</v>
      </c>
      <c r="E134" s="52" t="s">
        <v>175</v>
      </c>
      <c r="F134" s="52" t="s">
        <v>175</v>
      </c>
      <c r="G134" s="172" t="s">
        <v>349</v>
      </c>
      <c r="H134" s="192">
        <v>1</v>
      </c>
      <c r="I134" s="193">
        <v>0</v>
      </c>
      <c r="J134" s="52" t="s">
        <v>211</v>
      </c>
      <c r="K134" s="58" t="s">
        <v>655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70">
        <v>133</v>
      </c>
      <c r="B135" s="170" t="s">
        <v>3</v>
      </c>
      <c r="C135" s="169" t="s">
        <v>225</v>
      </c>
      <c r="D135" s="170" t="s">
        <v>656</v>
      </c>
      <c r="E135" s="170" t="s">
        <v>662</v>
      </c>
      <c r="F135" s="170" t="s">
        <v>657</v>
      </c>
      <c r="G135" s="169" t="s">
        <v>658</v>
      </c>
      <c r="H135" s="177">
        <v>1</v>
      </c>
      <c r="I135" s="178">
        <v>1</v>
      </c>
      <c r="J135" s="57" t="s">
        <v>1</v>
      </c>
      <c r="K135" s="57" t="s">
        <v>659</v>
      </c>
      <c r="L135" s="57" t="s">
        <v>665</v>
      </c>
      <c r="M135" s="57"/>
      <c r="N135" s="57"/>
      <c r="O135" s="57"/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9" t="s">
        <v>225</v>
      </c>
      <c r="D136" s="170" t="s">
        <v>660</v>
      </c>
      <c r="E136" s="170" t="s">
        <v>663</v>
      </c>
      <c r="F136" s="170" t="s">
        <v>657</v>
      </c>
      <c r="G136" s="169" t="s">
        <v>98</v>
      </c>
      <c r="H136" s="177">
        <v>1</v>
      </c>
      <c r="I136" s="178">
        <v>1</v>
      </c>
      <c r="J136" s="57" t="s">
        <v>1</v>
      </c>
      <c r="K136" s="57" t="s">
        <v>661</v>
      </c>
      <c r="L136" s="57" t="s">
        <v>665</v>
      </c>
      <c r="M136" s="57"/>
      <c r="N136" s="57"/>
      <c r="O136" s="57"/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70">
        <v>135</v>
      </c>
      <c r="B137" s="170" t="s">
        <v>18</v>
      </c>
      <c r="C137" s="169" t="s">
        <v>250</v>
      </c>
      <c r="D137" s="170" t="s">
        <v>264</v>
      </c>
      <c r="E137" s="170" t="s">
        <v>175</v>
      </c>
      <c r="F137" s="170" t="s">
        <v>175</v>
      </c>
      <c r="G137" s="169" t="s">
        <v>252</v>
      </c>
      <c r="H137" s="177">
        <v>1</v>
      </c>
      <c r="I137" s="178">
        <v>0</v>
      </c>
      <c r="J137" s="57" t="s">
        <v>211</v>
      </c>
      <c r="K137" s="140" t="s">
        <v>664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70"/>
      <c r="B138" s="170"/>
      <c r="C138" s="169"/>
      <c r="D138" s="170"/>
      <c r="E138" s="170"/>
      <c r="F138" s="170"/>
      <c r="G138" s="169"/>
      <c r="H138" s="177"/>
      <c r="I138" s="178"/>
      <c r="J138" s="57"/>
      <c r="K138" s="140"/>
      <c r="L138" s="57"/>
      <c r="M138" s="57"/>
      <c r="N138" s="57"/>
      <c r="O138" s="57"/>
    </row>
    <row r="139" spans="1:1023 1027:2047 2051:3071 3075:4095 4099:5119 5123:6143 6147:7167 7171:8191 8195:9215 9219:10239 10243:11263 11267:12287 12291:13311 13315:14335 14339:15359 15363:16375" s="3" customFormat="1" ht="17.25" customHeight="1" x14ac:dyDescent="0.25">
      <c r="A139" s="170"/>
      <c r="B139" s="170"/>
      <c r="C139" s="169"/>
      <c r="D139" s="170"/>
      <c r="E139" s="170"/>
      <c r="F139" s="170"/>
      <c r="G139" s="169"/>
      <c r="H139" s="177"/>
      <c r="I139" s="178"/>
      <c r="J139" s="57"/>
      <c r="K139" s="140"/>
      <c r="L139" s="57"/>
      <c r="M139" s="57"/>
      <c r="N139" s="57"/>
      <c r="O139" s="57"/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70"/>
      <c r="B140" s="170"/>
      <c r="C140" s="169"/>
      <c r="D140" s="170"/>
      <c r="E140" s="170"/>
      <c r="F140" s="170"/>
      <c r="G140" s="169"/>
      <c r="H140" s="177"/>
      <c r="I140" s="178"/>
      <c r="J140" s="57"/>
      <c r="K140" s="140"/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1" customHeight="1" x14ac:dyDescent="0.25">
      <c r="A141" s="170"/>
      <c r="B141" s="170"/>
      <c r="C141" s="169"/>
      <c r="D141" s="170"/>
      <c r="E141" s="170"/>
      <c r="F141" s="170"/>
      <c r="G141" s="169"/>
      <c r="H141" s="177"/>
      <c r="I141" s="178"/>
      <c r="J141" s="57"/>
      <c r="K141" s="57"/>
      <c r="L141" s="57"/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6.25" customHeight="1" x14ac:dyDescent="0.25">
      <c r="A142" s="169"/>
      <c r="B142" s="169"/>
      <c r="D142" s="6"/>
      <c r="E142" s="57"/>
      <c r="F142" s="57"/>
      <c r="G142" s="9"/>
      <c r="H142" s="157" t="s">
        <v>79</v>
      </c>
      <c r="I142" s="187">
        <f>COUNT(H3:H142)</f>
        <v>135</v>
      </c>
      <c r="J142" s="6"/>
      <c r="K142" s="6"/>
      <c r="L142" s="57"/>
      <c r="M142" s="6"/>
      <c r="N142" s="6"/>
      <c r="O142" s="6"/>
    </row>
    <row r="143" spans="1:1023 1027:2047 2051:3071 3075:4095 4099:5119 5123:6143 6147:7167 7171:8191 8195:9215 9219:10239 10243:11263 11267:12287 12291:13311 13315:14335 14339:15359 15363:16375" s="3" customFormat="1" ht="21.75" customHeight="1" x14ac:dyDescent="0.2">
      <c r="A143" s="50"/>
      <c r="B143" s="57"/>
      <c r="C143" s="9"/>
      <c r="D143" s="57"/>
      <c r="E143" s="57"/>
      <c r="F143" s="57"/>
      <c r="G143" s="9"/>
      <c r="H143" s="158" t="s">
        <v>205</v>
      </c>
      <c r="I143" s="188">
        <f>SUM(H3:H142)</f>
        <v>174</v>
      </c>
      <c r="J143" s="57"/>
      <c r="K143" s="57"/>
      <c r="L143" s="57"/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29.25" customHeight="1" x14ac:dyDescent="0.2">
      <c r="A144" s="50"/>
      <c r="B144" s="6"/>
      <c r="C144" s="9"/>
      <c r="D144" s="6"/>
      <c r="E144" s="57"/>
      <c r="F144" s="57"/>
      <c r="G144" s="9"/>
      <c r="H144" s="159" t="s">
        <v>80</v>
      </c>
      <c r="I144" s="189">
        <v>67</v>
      </c>
      <c r="J144" s="57"/>
      <c r="K144" s="57"/>
      <c r="L144" s="57"/>
      <c r="M144" s="6"/>
      <c r="N144" s="57"/>
      <c r="O144" s="6"/>
    </row>
    <row r="145" spans="1:15" s="3" customFormat="1" ht="29.25" customHeight="1" x14ac:dyDescent="0.2">
      <c r="A145" s="50"/>
      <c r="B145" s="57"/>
      <c r="C145" s="9"/>
      <c r="D145" s="57"/>
      <c r="E145" s="57"/>
      <c r="F145" s="57"/>
      <c r="G145" s="9"/>
      <c r="H145" s="159" t="s">
        <v>204</v>
      </c>
      <c r="I145" s="189">
        <v>12</v>
      </c>
      <c r="J145" s="57"/>
      <c r="K145" s="57"/>
      <c r="L145" s="57"/>
      <c r="M145" s="57"/>
      <c r="N145" s="57"/>
      <c r="O145" s="57"/>
    </row>
    <row r="146" spans="1:15" s="3" customFormat="1" ht="26.25" customHeight="1" x14ac:dyDescent="0.2">
      <c r="A146" s="50"/>
      <c r="B146" s="6"/>
      <c r="C146" s="9"/>
      <c r="D146" s="6"/>
      <c r="E146" s="57"/>
      <c r="F146" s="57"/>
      <c r="G146" s="9"/>
      <c r="H146" s="159" t="s">
        <v>117</v>
      </c>
      <c r="I146" s="189">
        <f>SUM(M3:M135)</f>
        <v>50</v>
      </c>
      <c r="J146" s="6"/>
      <c r="K146" s="6"/>
      <c r="L146" s="57"/>
      <c r="M146" s="6"/>
      <c r="N146" s="6"/>
      <c r="O146" s="6"/>
    </row>
    <row r="147" spans="1:15" s="3" customFormat="1" ht="27.75" customHeight="1" x14ac:dyDescent="0.2">
      <c r="A147" s="50"/>
      <c r="B147" s="6"/>
      <c r="C147" s="9"/>
      <c r="D147" s="6"/>
      <c r="E147" s="57"/>
      <c r="F147" s="57"/>
      <c r="G147" s="9"/>
      <c r="H147" s="159" t="s">
        <v>118</v>
      </c>
      <c r="I147" s="189">
        <f>SUM(N3:N142)</f>
        <v>7</v>
      </c>
      <c r="J147" s="6"/>
      <c r="K147" s="6"/>
      <c r="L147" s="57"/>
      <c r="M147" s="6"/>
      <c r="N147" s="6"/>
      <c r="O147" s="6"/>
    </row>
    <row r="148" spans="1:15" s="3" customFormat="1" ht="27.75" customHeight="1" x14ac:dyDescent="0.2">
      <c r="A148" s="50"/>
      <c r="B148" s="57"/>
      <c r="C148" s="9"/>
      <c r="D148" s="57"/>
      <c r="E148" s="57"/>
      <c r="F148" s="57"/>
      <c r="G148" s="9"/>
      <c r="H148" s="159" t="s">
        <v>222</v>
      </c>
      <c r="I148" s="190">
        <v>83</v>
      </c>
      <c r="J148" s="57"/>
      <c r="K148" s="57"/>
      <c r="L148" s="57"/>
      <c r="M148" s="57"/>
      <c r="N148" s="57"/>
      <c r="O148" s="57"/>
    </row>
    <row r="149" spans="1:15" s="3" customFormat="1" ht="33" customHeight="1" x14ac:dyDescent="0.2">
      <c r="A149" s="50"/>
      <c r="B149" s="6"/>
      <c r="C149" s="9"/>
      <c r="D149" s="6"/>
      <c r="E149" s="57"/>
      <c r="F149" s="57"/>
      <c r="G149" s="9"/>
      <c r="H149" s="160" t="s">
        <v>119</v>
      </c>
      <c r="I149" s="191">
        <v>11</v>
      </c>
      <c r="J149" s="5" t="s">
        <v>646</v>
      </c>
      <c r="K149" s="5" t="s">
        <v>653</v>
      </c>
      <c r="L149" s="57"/>
      <c r="M149" s="6"/>
      <c r="N149" s="57"/>
      <c r="O149" s="6"/>
    </row>
    <row r="150" spans="1:15" s="3" customFormat="1" ht="16.5" customHeight="1" x14ac:dyDescent="0.2">
      <c r="A150" s="50"/>
      <c r="B150" s="57"/>
      <c r="C150" s="9"/>
      <c r="D150" s="57"/>
      <c r="E150" s="57"/>
      <c r="F150" s="57"/>
      <c r="G150" s="9"/>
      <c r="H150" s="150"/>
      <c r="I150" s="150"/>
      <c r="J150" s="57"/>
      <c r="K150" s="57"/>
      <c r="L150" s="57"/>
      <c r="M150" s="57"/>
      <c r="N150" s="57"/>
      <c r="O150" s="57"/>
    </row>
    <row r="151" spans="1:15" s="3" customFormat="1" ht="14.25" customHeight="1" x14ac:dyDescent="0.2">
      <c r="A151" s="50"/>
      <c r="B151" s="6"/>
      <c r="C151" s="9"/>
      <c r="D151" s="6"/>
      <c r="E151" s="57"/>
      <c r="F151" s="57"/>
      <c r="G151" s="9"/>
      <c r="H151" s="6"/>
      <c r="I151" s="169"/>
      <c r="J151" s="6"/>
      <c r="K151" s="57"/>
      <c r="L151" s="9"/>
      <c r="M151" s="6"/>
      <c r="N151" s="6"/>
      <c r="O151" s="6"/>
    </row>
    <row r="152" spans="1:15" s="3" customFormat="1" ht="13.9" customHeight="1" x14ac:dyDescent="0.2">
      <c r="A152" s="50"/>
      <c r="B152" s="198" t="s">
        <v>179</v>
      </c>
      <c r="C152" s="199"/>
      <c r="D152" s="139"/>
      <c r="E152" s="139"/>
      <c r="F152" s="57"/>
      <c r="G152" s="9"/>
      <c r="H152" s="6"/>
      <c r="I152" s="6"/>
      <c r="J152" s="6"/>
      <c r="K152" s="57"/>
      <c r="L152" s="196"/>
      <c r="M152" s="6"/>
      <c r="N152" s="6"/>
      <c r="O152" s="6"/>
    </row>
    <row r="153" spans="1:15" s="3" customFormat="1" ht="13.9" customHeight="1" x14ac:dyDescent="0.2">
      <c r="A153" s="50"/>
      <c r="B153" s="200"/>
      <c r="C153" s="201"/>
      <c r="D153" s="27"/>
      <c r="E153" s="27"/>
      <c r="F153" s="57"/>
      <c r="G153" s="9"/>
      <c r="H153" s="6"/>
      <c r="I153" s="6"/>
      <c r="J153" s="6"/>
      <c r="K153" s="6"/>
      <c r="L153" s="57"/>
      <c r="M153" s="6"/>
      <c r="N153" s="6"/>
      <c r="O153" s="6"/>
    </row>
    <row r="154" spans="1:15" s="3" customFormat="1" ht="13.9" customHeight="1" x14ac:dyDescent="0.2">
      <c r="A154" s="50"/>
      <c r="B154" s="202"/>
      <c r="C154" s="203"/>
      <c r="D154" s="144"/>
      <c r="E154" s="144"/>
      <c r="F154" s="57"/>
      <c r="G154" s="9"/>
      <c r="H154" s="6"/>
      <c r="I154" s="6"/>
      <c r="J154" s="6"/>
      <c r="K154" s="6"/>
      <c r="L154" s="57"/>
      <c r="M154" s="6"/>
      <c r="N154" s="6"/>
      <c r="O154" s="6"/>
    </row>
    <row r="155" spans="1:15" s="3" customFormat="1" ht="13.9" customHeight="1" x14ac:dyDescent="0.2">
      <c r="A155" s="50"/>
      <c r="B155" s="6"/>
      <c r="C155" s="9"/>
      <c r="D155" s="6"/>
      <c r="E155" s="57"/>
      <c r="F155" s="57"/>
      <c r="G155" s="9"/>
      <c r="H155" s="6"/>
      <c r="I155" s="6"/>
      <c r="J155" s="6"/>
      <c r="K155" s="6"/>
      <c r="L155" s="57"/>
      <c r="M155" s="6"/>
      <c r="N155" s="6"/>
      <c r="O155" s="6"/>
    </row>
    <row r="156" spans="1:15" s="3" customFormat="1" ht="12.75" customHeight="1" x14ac:dyDescent="0.2">
      <c r="A156" s="50"/>
      <c r="B156" s="6"/>
      <c r="C156" s="9"/>
      <c r="D156" s="6"/>
      <c r="E156" s="57"/>
      <c r="F156" s="57"/>
      <c r="G156" s="9"/>
      <c r="H156" s="6"/>
      <c r="I156" s="6"/>
      <c r="J156" s="6"/>
      <c r="K156" s="6"/>
      <c r="L156" s="57"/>
      <c r="M156" s="6"/>
      <c r="N156" s="6"/>
      <c r="O156" s="55"/>
    </row>
    <row r="157" spans="1:15" s="3" customFormat="1" ht="12.75" customHeight="1" x14ac:dyDescent="0.2">
      <c r="A157" s="50"/>
      <c r="B157" s="6"/>
      <c r="C157" s="9"/>
      <c r="D157" s="6"/>
      <c r="E157" s="57"/>
      <c r="F157" s="57"/>
      <c r="G157" s="9"/>
      <c r="H157" s="6"/>
      <c r="I157" s="6"/>
      <c r="J157" s="6"/>
      <c r="K157" s="6"/>
      <c r="L157" s="57"/>
      <c r="M157" s="57"/>
      <c r="N157" s="57"/>
      <c r="O157" s="6"/>
    </row>
    <row r="158" spans="1:15" s="3" customFormat="1" ht="13.9" customHeight="1" x14ac:dyDescent="0.2">
      <c r="A158" s="50"/>
      <c r="B158" s="6"/>
      <c r="C158" s="9"/>
      <c r="D158" s="6"/>
      <c r="E158" s="57"/>
      <c r="F158" s="57"/>
      <c r="G158" s="9"/>
      <c r="H158" s="6"/>
      <c r="I158" s="6"/>
      <c r="J158" s="6"/>
      <c r="K158" s="6"/>
      <c r="L158" s="57"/>
      <c r="M158" s="6"/>
      <c r="N158" s="6"/>
      <c r="O158" s="6"/>
    </row>
    <row r="159" spans="1:15" s="37" customFormat="1" ht="13.9" customHeight="1" x14ac:dyDescent="0.2">
      <c r="A159" s="50"/>
      <c r="B159" s="6"/>
      <c r="C159" s="9"/>
      <c r="D159" s="6"/>
      <c r="E159" s="57"/>
      <c r="F159" s="57"/>
      <c r="G159" s="9"/>
      <c r="H159" s="6"/>
      <c r="I159" s="6"/>
      <c r="J159" s="6"/>
      <c r="K159" s="6"/>
      <c r="L159" s="57"/>
      <c r="M159" s="6"/>
      <c r="N159" s="8"/>
      <c r="O159" s="6"/>
    </row>
    <row r="160" spans="1:15" s="3" customFormat="1" ht="13.9" customHeight="1" x14ac:dyDescent="0.25">
      <c r="A160" s="50"/>
      <c r="B160" s="6"/>
      <c r="C160" s="9"/>
      <c r="D160" s="6"/>
      <c r="E160" s="57"/>
      <c r="F160" s="57"/>
      <c r="G160" s="9"/>
      <c r="H160" s="6"/>
      <c r="I160" s="6"/>
      <c r="J160" s="6"/>
      <c r="K160" s="6"/>
      <c r="L160" s="57"/>
      <c r="M160" s="40"/>
      <c r="N160" s="39"/>
      <c r="O160" s="83"/>
    </row>
    <row r="161" spans="1:15" s="3" customFormat="1" ht="13.9" customHeight="1" x14ac:dyDescent="0.2">
      <c r="A161" s="50"/>
      <c r="B161" s="6"/>
      <c r="C161" s="9"/>
      <c r="D161" s="6"/>
      <c r="E161" s="5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6"/>
      <c r="C162" s="9"/>
      <c r="D162" s="6"/>
      <c r="E162" s="57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5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40"/>
      <c r="N163" s="40"/>
      <c r="O163" s="83"/>
    </row>
    <row r="164" spans="1:15" s="3" customFormat="1" ht="13.9" customHeight="1" x14ac:dyDescent="0.25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40"/>
      <c r="N164" s="40"/>
      <c r="O164" s="84"/>
    </row>
    <row r="165" spans="1:15" s="3" customFormat="1" ht="13.9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6"/>
      <c r="N165" s="6"/>
      <c r="O165" s="6"/>
    </row>
    <row r="166" spans="1:15" s="3" customFormat="1" ht="13.9" customHeight="1" x14ac:dyDescent="0.25">
      <c r="A166" s="50"/>
      <c r="B166" s="57"/>
      <c r="C166" s="9"/>
      <c r="D166" s="57"/>
      <c r="E166" s="57"/>
      <c r="F166" s="57"/>
      <c r="G166" s="9"/>
      <c r="H166" s="57"/>
      <c r="I166" s="6"/>
      <c r="J166" s="57"/>
      <c r="K166" s="57"/>
      <c r="L166" s="57"/>
      <c r="M166" s="40"/>
      <c r="N166" s="40"/>
      <c r="O166" s="83"/>
    </row>
    <row r="167" spans="1:15" s="19" customFormat="1" ht="13.9" customHeight="1" x14ac:dyDescent="0.25">
      <c r="A167" s="143"/>
      <c r="B167" s="100"/>
      <c r="C167" s="114"/>
      <c r="D167" s="100"/>
      <c r="E167" s="100"/>
      <c r="F167" s="100"/>
      <c r="G167" s="114"/>
      <c r="H167" s="100"/>
      <c r="I167" s="57"/>
      <c r="J167" s="100"/>
      <c r="K167" s="100"/>
      <c r="L167" s="100"/>
      <c r="M167" s="56"/>
      <c r="N167" s="56"/>
      <c r="O167" s="125"/>
    </row>
    <row r="168" spans="1:15" s="18" customFormat="1" ht="14.25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26"/>
      <c r="N168" s="126"/>
      <c r="O168" s="126"/>
    </row>
    <row r="169" spans="1:15" s="18" customFormat="1" ht="14.25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26"/>
      <c r="N169" s="126"/>
      <c r="O169" s="126"/>
    </row>
    <row r="170" spans="1:15" s="19" customFormat="1" ht="13.9" customHeight="1" x14ac:dyDescent="0.25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56"/>
      <c r="N170" s="56"/>
      <c r="O170" s="125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1"/>
      <c r="C173" s="115"/>
      <c r="D173" s="101"/>
      <c r="E173" s="101"/>
      <c r="F173" s="101"/>
      <c r="G173" s="115"/>
      <c r="H173" s="101"/>
      <c r="I173" s="100"/>
      <c r="J173" s="101"/>
      <c r="K173" s="101"/>
      <c r="L173" s="101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1"/>
      <c r="J174" s="127"/>
      <c r="K174" s="127"/>
      <c r="L174" s="127"/>
      <c r="M174" s="128"/>
      <c r="N174" s="129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8"/>
      <c r="N177" s="129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29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4.25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28"/>
      <c r="N187" s="129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28.5" customHeight="1" x14ac:dyDescent="0.2">
      <c r="A204" s="143"/>
      <c r="B204" s="127"/>
      <c r="C204" s="130"/>
      <c r="D204" s="127"/>
      <c r="E204" s="127"/>
      <c r="F204" s="127"/>
      <c r="G204" s="130"/>
      <c r="H204" s="127"/>
      <c r="I204" s="100"/>
      <c r="J204" s="127"/>
      <c r="K204" s="127"/>
      <c r="L204" s="127"/>
      <c r="M204" s="127"/>
      <c r="N204" s="127"/>
      <c r="O204" s="127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27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27" customHeight="1" x14ac:dyDescent="0.2">
      <c r="A211" s="143"/>
      <c r="B211" s="127"/>
      <c r="C211" s="130"/>
      <c r="D211" s="127"/>
      <c r="E211" s="127"/>
      <c r="F211" s="127"/>
      <c r="G211" s="130"/>
      <c r="H211" s="127"/>
      <c r="I211" s="100"/>
      <c r="J211" s="127"/>
      <c r="K211" s="127"/>
      <c r="L211" s="127"/>
      <c r="M211" s="127"/>
      <c r="N211" s="127"/>
      <c r="O211" s="127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27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7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27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7.25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27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7" customFormat="1" ht="13.9" customHeight="1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7" customFormat="1" ht="13.9" customHeight="1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7" customFormat="1" ht="30" customHeight="1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28.5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13.9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4.2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14.2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4.2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16" customFormat="1" ht="14.2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2"/>
      <c r="N273" s="102"/>
      <c r="O273" s="102"/>
    </row>
    <row r="274" spans="1:15" s="3" customFormat="1" ht="14.2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4" customFormat="1" ht="14.25" x14ac:dyDescent="0.2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3"/>
      <c r="N275" s="51"/>
      <c r="O275" s="103"/>
    </row>
    <row r="276" spans="1:15" s="4" customFormat="1" ht="14.25" x14ac:dyDescent="0.2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3"/>
      <c r="N276" s="103"/>
      <c r="O276" s="103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4"/>
      <c r="N277" s="104"/>
      <c r="O277" s="104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56"/>
      <c r="N278" s="56"/>
      <c r="O278" s="56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100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10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56"/>
      <c r="N283" s="56"/>
      <c r="O283" s="56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56"/>
      <c r="N284" s="56"/>
      <c r="O284" s="56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6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100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7"/>
      <c r="N291" s="107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56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8"/>
      <c r="N294" s="108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8"/>
      <c r="N295" s="108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7"/>
      <c r="N296" s="107"/>
      <c r="O296" s="107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56"/>
      <c r="N297" s="56"/>
      <c r="O297" s="56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56"/>
      <c r="N298" s="56"/>
      <c r="O298" s="56"/>
    </row>
    <row r="299" spans="1:15" ht="27" customHeight="1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100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56"/>
      <c r="N301" s="56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7"/>
      <c r="N302" s="107"/>
      <c r="O302" s="107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1"/>
      <c r="N303" s="101"/>
      <c r="O303" s="107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56"/>
      <c r="N304" s="56"/>
      <c r="O304" s="56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7"/>
      <c r="N305" s="107"/>
      <c r="O305" s="107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56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56"/>
      <c r="N307" s="56"/>
      <c r="O307" s="56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6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56"/>
      <c r="N310" s="56"/>
      <c r="O310" s="56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1"/>
      <c r="L311" s="101"/>
      <c r="M311" s="107"/>
      <c r="N311" s="107"/>
      <c r="O311" s="56"/>
      <c r="P311" s="53"/>
      <c r="Q311" s="53"/>
      <c r="R311" s="53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56"/>
      <c r="P312" s="53"/>
      <c r="Q312" s="53"/>
      <c r="R312" s="53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4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0"/>
      <c r="N315" s="100"/>
      <c r="O315" s="54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4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7"/>
      <c r="N317" s="107"/>
      <c r="O317" s="54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54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6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1"/>
      <c r="N321" s="101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107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5"/>
      <c r="N323" s="105"/>
      <c r="O323" s="107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7"/>
      <c r="N324" s="100"/>
      <c r="O324" s="107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0"/>
      <c r="O325" s="107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7"/>
      <c r="N326" s="100"/>
      <c r="O326" s="107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7"/>
      <c r="N327" s="100"/>
      <c r="O327" s="107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7"/>
      <c r="N329" s="100"/>
      <c r="O329" s="107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53"/>
      <c r="N330" s="100"/>
      <c r="O330" s="100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0"/>
      <c r="N331" s="100"/>
      <c r="O331" s="100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1"/>
      <c r="N333" s="101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0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0"/>
      <c r="N337" s="100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1"/>
      <c r="N339" s="101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1"/>
      <c r="N340" s="101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9"/>
      <c r="N344" s="109"/>
      <c r="O344" s="109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10"/>
      <c r="N345" s="110"/>
      <c r="O345" s="109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0"/>
      <c r="N348" s="100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0"/>
      <c r="N352" s="100"/>
      <c r="O352" s="100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0"/>
      <c r="N353" s="100"/>
      <c r="O353" s="100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1"/>
      <c r="C355" s="115"/>
      <c r="D355" s="101"/>
      <c r="E355" s="101"/>
      <c r="F355" s="101"/>
      <c r="G355" s="115"/>
      <c r="H355" s="101"/>
      <c r="I355" s="100"/>
      <c r="J355" s="101"/>
      <c r="K355" s="101"/>
      <c r="L355" s="101"/>
      <c r="M355" s="100"/>
      <c r="N355" s="100"/>
      <c r="O355" s="100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1"/>
      <c r="J356" s="101"/>
      <c r="K356" s="101"/>
      <c r="L356" s="101"/>
      <c r="M356" s="100"/>
      <c r="N356" s="100"/>
      <c r="O356" s="100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100"/>
      <c r="N357" s="100"/>
      <c r="O357" s="100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100"/>
      <c r="N358" s="100"/>
      <c r="O358" s="100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1"/>
      <c r="J359" s="101"/>
      <c r="K359" s="101"/>
      <c r="L359" s="101"/>
      <c r="M359" s="100"/>
      <c r="N359" s="100"/>
      <c r="O359" s="100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101"/>
      <c r="N360" s="101"/>
      <c r="O360" s="100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101"/>
      <c r="N361" s="101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1"/>
      <c r="J362" s="100"/>
      <c r="K362" s="100"/>
      <c r="L362" s="100"/>
      <c r="M362" s="56"/>
      <c r="N362" s="54"/>
      <c r="O362" s="56"/>
    </row>
    <row r="363" spans="1:15" x14ac:dyDescent="0.25">
      <c r="A363" s="100"/>
      <c r="B363" s="100"/>
      <c r="C363" s="114"/>
      <c r="D363" s="100"/>
      <c r="E363" s="100"/>
      <c r="F363" s="100"/>
      <c r="G363" s="114"/>
      <c r="H363" s="100"/>
      <c r="I363" s="100"/>
      <c r="J363" s="100"/>
      <c r="K363" s="100"/>
      <c r="L363" s="100"/>
      <c r="M363" s="56"/>
      <c r="N363" s="54"/>
      <c r="O363" s="56"/>
    </row>
    <row r="364" spans="1:15" x14ac:dyDescent="0.25">
      <c r="A364" s="100"/>
      <c r="B364" s="100"/>
      <c r="C364" s="114"/>
      <c r="D364" s="100"/>
      <c r="E364" s="100"/>
      <c r="F364" s="100"/>
      <c r="G364" s="114"/>
      <c r="H364" s="100"/>
      <c r="I364" s="100"/>
      <c r="J364" s="100"/>
      <c r="K364" s="100"/>
      <c r="L364" s="100"/>
      <c r="M364" s="56"/>
      <c r="N364" s="54"/>
      <c r="O364" s="56"/>
    </row>
    <row r="365" spans="1:15" x14ac:dyDescent="0.25">
      <c r="A365" s="100"/>
      <c r="B365" s="100"/>
      <c r="C365" s="114"/>
      <c r="D365" s="100"/>
      <c r="E365" s="100"/>
      <c r="F365" s="100"/>
      <c r="G365" s="114"/>
      <c r="H365" s="100"/>
      <c r="I365" s="100"/>
      <c r="J365" s="100"/>
      <c r="K365" s="100"/>
      <c r="L365" s="100"/>
      <c r="M365" s="100"/>
      <c r="N365" s="100"/>
      <c r="O365" s="56"/>
    </row>
    <row r="366" spans="1:15" x14ac:dyDescent="0.25">
      <c r="A366" s="100"/>
      <c r="B366" s="100"/>
      <c r="C366" s="114"/>
      <c r="D366" s="100"/>
      <c r="E366" s="100"/>
      <c r="F366" s="100"/>
      <c r="G366" s="114"/>
      <c r="H366" s="100"/>
      <c r="I366" s="100"/>
      <c r="J366" s="100"/>
      <c r="K366" s="100"/>
      <c r="L366" s="100"/>
      <c r="M366" s="100"/>
      <c r="N366" s="100"/>
      <c r="O366" s="56"/>
    </row>
    <row r="367" spans="1:15" x14ac:dyDescent="0.25">
      <c r="A367" s="100"/>
      <c r="B367" s="100"/>
      <c r="C367" s="114"/>
      <c r="D367" s="100"/>
      <c r="E367" s="100"/>
      <c r="F367" s="100"/>
      <c r="G367" s="114"/>
      <c r="H367" s="100"/>
      <c r="I367" s="100"/>
      <c r="J367" s="100"/>
      <c r="K367" s="100"/>
      <c r="L367" s="100"/>
      <c r="M367" s="100"/>
      <c r="N367" s="100"/>
      <c r="O367" s="56"/>
    </row>
    <row r="368" spans="1:15" x14ac:dyDescent="0.25">
      <c r="A368" s="100"/>
      <c r="B368" s="100"/>
      <c r="C368" s="114"/>
      <c r="D368" s="100"/>
      <c r="E368" s="100"/>
      <c r="F368" s="100"/>
      <c r="G368" s="114"/>
      <c r="H368" s="100"/>
      <c r="I368" s="100"/>
      <c r="J368" s="100"/>
      <c r="K368" s="100"/>
      <c r="L368" s="100"/>
      <c r="M368" s="100"/>
      <c r="N368" s="100"/>
      <c r="O368" s="56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0"/>
      <c r="J369" s="100"/>
      <c r="K369" s="100"/>
      <c r="L369" s="100"/>
      <c r="M369" s="100"/>
      <c r="N369" s="100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0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0"/>
      <c r="C395" s="114"/>
      <c r="D395" s="100"/>
      <c r="E395" s="100"/>
      <c r="F395" s="100"/>
      <c r="G395" s="114"/>
      <c r="H395" s="100"/>
      <c r="I395" s="101"/>
      <c r="J395" s="100"/>
      <c r="K395" s="100"/>
      <c r="L395" s="100"/>
      <c r="M395" s="56"/>
      <c r="N395" s="56"/>
      <c r="O395" s="56"/>
    </row>
    <row r="396" spans="1:15" x14ac:dyDescent="0.25">
      <c r="A396" s="100"/>
      <c r="B396" s="100"/>
      <c r="C396" s="114"/>
      <c r="D396" s="100"/>
      <c r="E396" s="100"/>
      <c r="F396" s="100"/>
      <c r="G396" s="114"/>
      <c r="H396" s="100"/>
      <c r="I396" s="100"/>
      <c r="J396" s="111"/>
      <c r="K396" s="111"/>
      <c r="L396" s="111"/>
      <c r="M396" s="56"/>
      <c r="N396" s="56"/>
      <c r="O396" s="56"/>
    </row>
    <row r="397" spans="1:15" x14ac:dyDescent="0.25">
      <c r="A397" s="100"/>
      <c r="B397" s="100"/>
      <c r="C397" s="114"/>
      <c r="D397" s="100"/>
      <c r="E397" s="100"/>
      <c r="F397" s="100"/>
      <c r="G397" s="114"/>
      <c r="H397" s="100"/>
      <c r="I397" s="116"/>
      <c r="J397" s="111"/>
      <c r="K397" s="111"/>
      <c r="L397" s="111"/>
      <c r="M397" s="53"/>
      <c r="N397" s="53"/>
      <c r="O397" s="53"/>
    </row>
    <row r="398" spans="1:15" x14ac:dyDescent="0.25">
      <c r="A398" s="100"/>
      <c r="B398" s="100"/>
      <c r="C398" s="114"/>
      <c r="D398" s="100"/>
      <c r="E398" s="100"/>
      <c r="F398" s="100"/>
      <c r="G398" s="114"/>
      <c r="H398" s="100"/>
      <c r="I398" s="116"/>
      <c r="J398" s="111"/>
      <c r="K398" s="111"/>
      <c r="L398" s="111"/>
      <c r="M398" s="53"/>
      <c r="N398" s="53"/>
      <c r="O398" s="53"/>
    </row>
    <row r="399" spans="1:15" x14ac:dyDescent="0.25">
      <c r="A399" s="100"/>
      <c r="B399" s="100"/>
      <c r="C399" s="114"/>
      <c r="D399" s="100"/>
      <c r="E399" s="100"/>
      <c r="F399" s="100"/>
      <c r="G399" s="114"/>
      <c r="H399" s="100"/>
      <c r="I399" s="116"/>
      <c r="J399" s="111"/>
      <c r="K399" s="111"/>
      <c r="L399" s="111"/>
      <c r="M399" s="53"/>
      <c r="N399" s="53"/>
      <c r="O399" s="53"/>
    </row>
    <row r="400" spans="1:15" x14ac:dyDescent="0.25">
      <c r="A400" s="102"/>
      <c r="B400" s="102"/>
      <c r="C400" s="117"/>
      <c r="D400" s="102"/>
      <c r="E400" s="102"/>
      <c r="F400" s="102"/>
      <c r="G400" s="117"/>
      <c r="H400" s="102"/>
      <c r="I400" s="116"/>
      <c r="J400" s="111"/>
      <c r="K400" s="111"/>
      <c r="L400" s="111"/>
      <c r="M400" s="53"/>
      <c r="N400" s="53"/>
      <c r="O400" s="53"/>
    </row>
    <row r="401" spans="1:15" x14ac:dyDescent="0.25">
      <c r="A401" s="100"/>
      <c r="B401" s="100"/>
      <c r="C401" s="114"/>
      <c r="D401" s="100"/>
      <c r="E401" s="100"/>
      <c r="F401" s="100"/>
      <c r="G401" s="114"/>
      <c r="H401" s="100"/>
      <c r="I401" s="118"/>
      <c r="J401" s="119"/>
      <c r="K401" s="112"/>
      <c r="L401" s="112"/>
      <c r="M401" s="53"/>
      <c r="N401" s="53"/>
      <c r="O401" s="53"/>
    </row>
    <row r="402" spans="1:15" x14ac:dyDescent="0.25">
      <c r="A402" s="124"/>
      <c r="B402" s="121"/>
      <c r="C402" s="120"/>
      <c r="D402" s="121"/>
      <c r="E402" s="121"/>
      <c r="F402" s="121"/>
      <c r="G402" s="120"/>
      <c r="H402" s="121"/>
      <c r="I402" s="116"/>
      <c r="J402" s="123"/>
      <c r="K402" s="113"/>
      <c r="L402" s="113"/>
      <c r="M402" s="53"/>
      <c r="N402" s="53"/>
      <c r="O402" s="53"/>
    </row>
    <row r="403" spans="1:15" x14ac:dyDescent="0.25">
      <c r="A403" s="124"/>
      <c r="B403" s="121"/>
      <c r="C403" s="120"/>
      <c r="D403" s="121"/>
      <c r="E403" s="121"/>
      <c r="F403" s="121"/>
      <c r="G403" s="120"/>
      <c r="H403" s="121"/>
      <c r="I403" s="122"/>
      <c r="J403" s="123"/>
      <c r="K403" s="113"/>
      <c r="L403" s="113"/>
      <c r="M403" s="53"/>
      <c r="N403" s="53"/>
      <c r="O403" s="53"/>
    </row>
    <row r="404" spans="1:15" x14ac:dyDescent="0.25">
      <c r="A404" s="11"/>
      <c r="B404" s="11"/>
      <c r="C404" s="197"/>
      <c r="D404" s="197"/>
      <c r="E404" s="94"/>
      <c r="F404" s="94"/>
      <c r="G404" s="12"/>
      <c r="H404" s="11"/>
      <c r="I404" s="122"/>
      <c r="J404" s="13"/>
      <c r="K404" s="13"/>
      <c r="L404" s="13"/>
    </row>
    <row r="405" spans="1:15" x14ac:dyDescent="0.25">
      <c r="A405" s="11"/>
      <c r="B405" s="14"/>
      <c r="C405" s="12"/>
      <c r="D405" s="14"/>
      <c r="E405" s="14"/>
      <c r="F405" s="14"/>
      <c r="G405" s="15"/>
      <c r="H405" s="14"/>
      <c r="I405" s="13"/>
      <c r="J405" s="13"/>
      <c r="K405" s="13"/>
      <c r="L405" s="13"/>
    </row>
    <row r="406" spans="1:15" x14ac:dyDescent="0.25">
      <c r="I406" s="13"/>
      <c r="J406" s="13"/>
      <c r="K406" s="13"/>
      <c r="L406" s="13"/>
    </row>
    <row r="407" spans="1:15" x14ac:dyDescent="0.25">
      <c r="I407" s="13"/>
    </row>
  </sheetData>
  <mergeCells count="3">
    <mergeCell ref="C404:D404"/>
    <mergeCell ref="B152:C154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N5" sqref="N5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667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4</v>
      </c>
      <c r="F6" s="80">
        <v>3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>
        <v>1</v>
      </c>
      <c r="F10" s="80">
        <v>1</v>
      </c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16</v>
      </c>
      <c r="D15" s="27">
        <v>13</v>
      </c>
      <c r="E15" s="153">
        <v>1</v>
      </c>
      <c r="F15" s="80">
        <v>1</v>
      </c>
      <c r="G15" s="69">
        <v>5</v>
      </c>
      <c r="H15" s="27">
        <v>5</v>
      </c>
      <c r="I15" s="153">
        <v>3</v>
      </c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11</v>
      </c>
      <c r="E16" s="153">
        <v>4</v>
      </c>
      <c r="F16" s="80">
        <v>4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3</v>
      </c>
      <c r="D20" s="27">
        <v>2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67</v>
      </c>
      <c r="D24" s="74">
        <f t="shared" ref="D24:H24" si="0">SUM(D5:D23)</f>
        <v>50</v>
      </c>
      <c r="E24" s="154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4">
        <f>SUM(I5:I23)</f>
        <v>8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1" t="s">
        <v>314</v>
      </c>
      <c r="B26" s="164"/>
      <c r="C26" s="165"/>
      <c r="D26" s="165"/>
      <c r="E26" s="165"/>
      <c r="F26" s="166"/>
    </row>
    <row r="27" spans="1:12" x14ac:dyDescent="0.25">
      <c r="A27" s="163"/>
      <c r="B27" s="167"/>
      <c r="C27" s="162"/>
      <c r="D27" s="162"/>
      <c r="E27" s="162"/>
      <c r="F27" s="168"/>
    </row>
    <row r="28" spans="1:12" ht="18.75" customHeight="1" x14ac:dyDescent="0.25">
      <c r="A28" s="163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2022-01-25T08:02:45Z</dcterms:modified>
</cp:coreProperties>
</file>