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C83B136B-FEB3-49A0-AEF9-A618851620E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brun'!$A$2:$XEU$142</definedName>
    <definedName name="_xlnm.Print_Area" localSheetId="0">'Situație derogări urs brun'!$A$1:$K$408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0" i="2" l="1"/>
  <c r="F24" i="3"/>
  <c r="C24" i="3"/>
  <c r="I151" i="2"/>
  <c r="I147" i="2"/>
  <c r="I146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<sst xmlns="http://schemas.openxmlformats.org/spreadsheetml/2006/main" count="1437" uniqueCount="690">
  <si>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</si>
  <si>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</si>
  <si>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</si>
  <si>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</si>
  <si>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</si>
  <si>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</si>
  <si>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</si>
  <si>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</si>
  <si>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</si>
  <si>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</si>
  <si>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</si>
  <si>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</si>
  <si>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</si>
  <si>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</si>
  <si>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</si>
  <si>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</si>
  <si>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</si>
  <si>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</si>
  <si>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</si>
  <si>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</si>
  <si>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</si>
  <si>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</si>
  <si>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</si>
  <si>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</si>
  <si>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</si>
  <si>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</si>
  <si>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</si>
  <si>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</si>
  <si>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</si>
  <si>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</si>
  <si>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</si>
  <si>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</si>
  <si>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</si>
  <si>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</si>
  <si>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</si>
  <si>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</si>
  <si>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</si>
  <si>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</si>
  <si>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</si>
  <si>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</si>
  <si>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</si>
  <si>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</si>
  <si>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</si>
  <si>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</si>
  <si>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</si>
  <si>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</si>
  <si>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</si>
  <si>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</si>
  <si>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</si>
  <si>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</si>
  <si>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</si>
  <si>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</si>
  <si>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</si>
  <si>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</si>
  <si>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</si>
  <si>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</si>
  <si>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</si>
  <si>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</si>
  <si>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</si>
  <si>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</si>
  <si>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</si>
  <si>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</si>
  <si>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</si>
  <si>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</si>
  <si>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</si>
  <si>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</si>
  <si>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</si>
  <si>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</si>
  <si>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</si>
  <si>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</si>
  <si>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</si>
  <si>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</si>
  <si>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</si>
  <si>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</si>
  <si>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</si>
  <si>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</si>
  <si>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</si>
  <si>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</si>
  <si>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</si>
  <si>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</si>
  <si>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</si>
  <si>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</si>
  <si>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</si>
  <si>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</si>
  <si>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</si>
  <si>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</si>
  <si>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</si>
  <si>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</si>
  <si>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</si>
  <si>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</si>
  <si>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</si>
  <si>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</si>
  <si>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</si>
  <si>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</si>
  <si>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</si>
  <si>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</si>
  <si>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</si>
  <si>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</si>
  <si>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</si>
  <si>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</si>
  <si>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</si>
  <si>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</si>
  <si>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</si>
  <si>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</si>
  <si>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</si>
  <si>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</si>
  <si>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</si>
  <si>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</si>
  <si>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</si>
  <si>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</si>
  <si>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</si>
  <si>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</si>
  <si>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</si>
  <si>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</si>
  <si>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</si>
  <si>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</si>
  <si>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</si>
  <si>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</si>
  <si>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</si>
  <si>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</si>
  <si>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</si>
  <si>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</si>
  <si>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</si>
  <si>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</si>
  <si>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</si>
  <si>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</si>
  <si>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</si>
  <si>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</si>
  <si>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</si>
  <si>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</si>
  <si>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</si>
  <si>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</si>
  <si>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</si>
  <si>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</si>
  <si>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</si>
  <si>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</si>
  <si>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</si>
  <si>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</si>
  <si>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</si>
  <si>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</si>
  <si>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</si>
  <si>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</si>
  <si>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</si>
  <si>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</si>
  <si>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</si>
  <si>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</si>
  <si>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</si>
  <si>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</si>
  <si>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</si>
  <si>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</si>
  <si>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</si>
  <si>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</si>
  <si>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</si>
  <si>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</si>
  <si>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</si>
  <si>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</si>
  <si>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</si>
  <si>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</si>
  <si>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</si>
  <si>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</si>
  <si>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</si>
  <si>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</si>
  <si>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</si>
  <si>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</si>
  <si>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</si>
  <si>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</si>
  <si>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</si>
  <si>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</si>
  <si>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</si>
  <si>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</si>
  <si>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</si>
  <si>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</si>
  <si>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</si>
  <si>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</si>
  <si>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</si>
  <si>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</si>
  <si>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</si>
  <si>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</si>
  <si>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</si>
  <si>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</si>
  <si>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</si>
  <si>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</si>
  <si>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</si>
  <si>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</si>
  <si>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</si>
  <si>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</si>
  <si>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</si>
  <si>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</si>
  <si>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</si>
  <si>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</si>
  <si>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</si>
  <si>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</si>
  <si>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</si>
  <si>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</si>
  <si>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</si>
  <si>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</si>
  <si>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</si>
  <si>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</si>
  <si>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</si>
  <si>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</si>
  <si>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</si>
  <si>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</si>
  <si>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</si>
  <si>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</si>
  <si>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</si>
  <si>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</si>
  <si>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</si>
  <si>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</si>
  <si>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</si>
  <si>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</si>
  <si>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</si>
  <si>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</si>
  <si>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</si>
  <si>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</si>
  <si>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</si>
  <si>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</si>
  <si>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</si>
  <si>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</si>
  <si>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</si>
  <si>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</si>
  <si>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</si>
  <si>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</si>
  <si>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</si>
  <si>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</si>
  <si>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</si>
  <si>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</si>
  <si>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</si>
  <si>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</si>
  <si>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</si>
  <si>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</si>
  <si>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</si>
  <si>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</si>
  <si>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</si>
  <si>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</si>
  <si>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</si>
  <si>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</si>
  <si>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</si>
  <si>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</si>
  <si>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</si>
  <si>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</si>
  <si>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</si>
  <si>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</si>
  <si>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</si>
  <si>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</si>
  <si>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</si>
  <si>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</si>
  <si>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</si>
  <si>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</si>
  <si>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</si>
  <si>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</si>
  <si>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</si>
  <si>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</si>
  <si>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</si>
  <si>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</si>
  <si>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</si>
  <si>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</si>
  <si>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</si>
  <si>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</si>
  <si>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</si>
  <si>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</si>
  <si>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</si>
  <si>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</si>
  <si>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</si>
  <si>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</si>
  <si>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</si>
  <si>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</si>
  <si>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</si>
  <si>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</si>
  <si>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</si>
  <si>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</si>
  <si>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</si>
  <si>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</si>
  <si>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</si>
  <si>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</si>
  <si>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</si>
  <si>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</si>
  <si>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</si>
  <si>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</si>
  <si>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</si>
  <si>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</si>
  <si>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</si>
  <si>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</si>
  <si>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</si>
  <si>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</si>
  <si>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</si>
  <si>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</si>
  <si>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</si>
  <si>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</si>
  <si>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</si>
  <si>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</si>
  <si>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</si>
  <si>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</si>
  <si>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</si>
  <si>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</si>
  <si>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</si>
  <si>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</si>
  <si>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</si>
  <si>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</si>
  <si>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</si>
  <si>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</si>
  <si>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</si>
  <si>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</si>
  <si>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</si>
  <si>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</si>
  <si>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</si>
  <si>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</si>
  <si>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</si>
  <si>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</si>
  <si>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</si>
  <si>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</si>
  <si>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</si>
  <si>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</si>
  <si>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</si>
  <si>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</si>
  <si>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</si>
  <si>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</si>
  <si>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</si>
  <si>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</si>
  <si>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</si>
  <si>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</si>
  <si>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</si>
  <si>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</si>
  <si>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</si>
  <si>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</si>
  <si>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</si>
  <si>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</si>
  <si>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</si>
  <si>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</si>
  <si>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</si>
  <si>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</si>
  <si>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</si>
  <si>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</si>
  <si>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</si>
  <si>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</si>
  <si>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</si>
  <si>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</si>
  <si>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</si>
  <si>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</si>
  <si>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</si>
  <si>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</si>
  <si>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</si>
  <si>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</si>
  <si>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</si>
  <si>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</si>
  <si>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</si>
  <si>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</si>
  <si>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</si>
  <si>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</si>
  <si>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</si>
  <si>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</si>
  <si>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</si>
  <si>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</si>
  <si>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</si>
  <si>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</si>
  <si>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</si>
  <si>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</si>
  <si>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</si>
  <si>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</si>
  <si>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</si>
  <si>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</si>
  <si>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</si>
  <si>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</si>
  <si>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</si>
  <si>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</si>
  <si>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</si>
  <si>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</si>
  <si>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</si>
  <si>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</si>
  <si>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</si>
  <si>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</si>
  <si>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</si>
  <si>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</si>
  <si>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</si>
  <si>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</si>
  <si>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</si>
  <si>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</si>
  <si>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</si>
  <si>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</si>
  <si>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</si>
  <si>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</si>
  <si>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</si>
  <si>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</si>
  <si>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</si>
  <si>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</si>
  <si>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</si>
  <si>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</si>
  <si>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</si>
  <si>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</si>
  <si>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</si>
  <si>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</si>
  <si>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</si>
  <si>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</si>
  <si>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</si>
  <si>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</si>
  <si>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</si>
  <si>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</si>
  <si>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</si>
  <si>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</si>
  <si>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</si>
  <si>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</si>
  <si>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</si>
  <si>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</si>
  <si>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</si>
  <si>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</si>
  <si>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</si>
  <si>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</si>
  <si>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</si>
  <si>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</si>
  <si>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</si>
  <si>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</si>
  <si>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</si>
  <si>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</si>
  <si>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</si>
  <si>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</si>
  <si>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</si>
  <si>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</si>
  <si>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</si>
  <si>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</si>
  <si>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</si>
  <si>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</si>
  <si>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</si>
  <si>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</si>
  <si>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</si>
  <si>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</si>
  <si>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</si>
  <si>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</si>
  <si>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</si>
  <si>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</si>
  <si>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</si>
  <si>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</si>
  <si>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</si>
  <si>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</si>
  <si>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</si>
  <si>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</si>
  <si>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</si>
  <si>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</si>
  <si>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</si>
  <si>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</si>
  <si>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</si>
  <si>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</si>
  <si>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</si>
  <si>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</si>
  <si>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</si>
  <si>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</si>
  <si>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</si>
  <si>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</si>
  <si>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</si>
  <si>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</si>
  <si>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</si>
  <si>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</si>
  <si>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</si>
  <si>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</si>
  <si>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</si>
  <si>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</si>
  <si>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</si>
  <si>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</si>
  <si>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</si>
  <si>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</si>
  <si>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</si>
  <si>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</si>
  <si>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</si>
  <si>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</si>
  <si>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</si>
  <si>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</si>
  <si>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</si>
  <si>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</si>
  <si>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</si>
  <si>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</si>
  <si>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</si>
  <si>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</si>
  <si>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</si>
  <si>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</si>
  <si>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</si>
  <si>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</si>
  <si>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</si>
  <si>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</si>
  <si>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</si>
  <si>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</si>
  <si>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</si>
  <si>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</si>
  <si>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</si>
  <si>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</si>
  <si>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</si>
  <si>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</si>
  <si>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</si>
  <si>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</si>
  <si>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</si>
  <si>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</si>
  <si>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</si>
  <si>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</si>
  <si>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</si>
  <si>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</si>
  <si>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</si>
  <si>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</si>
  <si>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</si>
  <si>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</si>
  <si>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</si>
  <si>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</si>
  <si>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</si>
  <si>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</si>
  <si>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</si>
  <si>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</si>
  <si>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</si>
  <si>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</si>
  <si>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</si>
  <si>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</si>
  <si>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</si>
  <si>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</si>
  <si>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</si>
  <si>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</si>
  <si>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</si>
  <si>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</si>
  <si>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</si>
  <si>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</si>
  <si>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</si>
  <si>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</si>
  <si>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</si>
  <si>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</si>
  <si>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</si>
  <si>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</si>
  <si>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</si>
  <si>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</si>
  <si>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</si>
  <si>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</si>
  <si>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</si>
  <si>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</si>
  <si>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</si>
  <si>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</si>
  <si>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</si>
  <si>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</si>
  <si>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</si>
  <si>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</si>
  <si>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</si>
  <si>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</si>
  <si>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</si>
  <si>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</si>
  <si>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</si>
  <si>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</si>
  <si>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</si>
  <si>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</si>
  <si>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</si>
  <si>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</si>
  <si>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</si>
  <si>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</si>
  <si>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</si>
  <si>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</si>
  <si>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</si>
  <si>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</si>
  <si>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</si>
  <si>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</si>
  <si>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</si>
  <si>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</si>
  <si>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</si>
  <si>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</si>
  <si>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</si>
  <si>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</si>
  <si>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</si>
  <si>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</si>
  <si>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</si>
  <si>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</si>
  <si>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</si>
  <si>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</si>
  <si>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</si>
  <si>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</si>
  <si>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</si>
  <si>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</si>
  <si>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</si>
  <si>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</si>
  <si>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</si>
  <si>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</si>
  <si>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</si>
  <si>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</si>
  <si>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</si>
  <si>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</si>
  <si>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</si>
  <si>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</si>
  <si>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</si>
  <si>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</si>
  <si>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</si>
  <si>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</si>
  <si>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</si>
  <si>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</si>
  <si>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</si>
  <si>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</si>
  <si>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</si>
  <si>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</si>
  <si>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</si>
  <si>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</si>
  <si>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</si>
  <si>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</si>
  <si>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</si>
  <si>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</si>
  <si>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</si>
  <si>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</si>
  <si>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</si>
  <si>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</si>
  <si>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</si>
  <si>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</si>
  <si>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</si>
  <si>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</si>
  <si>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</si>
  <si>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</si>
  <si>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</si>
  <si>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</si>
  <si>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</si>
  <si>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</si>
  <si>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</si>
  <si>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</si>
  <si>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</si>
  <si>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</si>
  <si>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</si>
  <si>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</si>
  <si>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</si>
  <si>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</si>
  <si>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</si>
  <si>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</si>
  <si>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</si>
  <si>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</si>
  <si>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</si>
  <si>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</si>
  <si>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</si>
  <si>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</si>
  <si>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</si>
  <si>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</si>
  <si>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</si>
  <si>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</si>
  <si>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</si>
  <si>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</si>
  <si>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</si>
  <si>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</si>
  <si>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</si>
  <si>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</si>
  <si>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</si>
  <si>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</si>
  <si>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</si>
  <si>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</si>
  <si>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</si>
  <si>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</si>
  <si>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</si>
  <si>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</si>
  <si>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</si>
  <si>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</si>
  <si>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</si>
  <si>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</si>
  <si>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</si>
  <si>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</si>
  <si>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</si>
  <si>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</si>
  <si>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</si>
  <si>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</si>
  <si>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</si>
  <si>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</si>
  <si>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</si>
  <si>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</si>
  <si>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</si>
  <si>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</si>
  <si>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</si>
  <si>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</si>
  <si>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</si>
  <si>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</si>
  <si>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</si>
  <si>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</si>
  <si>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</si>
  <si>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</si>
  <si>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</si>
  <si>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</si>
  <si>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</si>
  <si>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</si>
  <si>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</si>
  <si>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</si>
  <si>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</si>
  <si>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</si>
  <si>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</si>
  <si>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</si>
  <si>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</si>
  <si>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</si>
  <si>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</si>
  <si>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</si>
  <si>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</si>
  <si>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</si>
  <si>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</si>
  <si>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</si>
  <si>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11.04.2022</t>
    </r>
  </si>
  <si>
    <t xml:space="preserve"> Situația derogărilor la urs brun, conform ordinelor pentru aprobarea derogării pentru unele specii de animale sălbatice la data de 11.04.2022</t>
  </si>
  <si>
    <t>AV Vulturul Pleșuv</t>
  </si>
  <si>
    <t>25/16.03.2022</t>
  </si>
  <si>
    <t>DB/182328/31.03.2022</t>
  </si>
  <si>
    <t>4593/29.03.2022</t>
  </si>
  <si>
    <t>24 Țichindeal</t>
  </si>
  <si>
    <t>OMMAP nr. 729/04.04.2022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</si>
</sst>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1"/>
  <sheetViews>
    <sheetView tabSelected="1" topLeftCell="A133" zoomScale="90" zoomScaleNormal="90" workbookViewId="0">
      <selection activeCell="G7" sqref="G7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201" t="s">
        <v>682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3" t="s">
        <v>122</v>
      </c>
      <c r="M3" s="147" t="s">
        <v>175</v>
      </c>
      <c r="N3" s="147"/>
      <c r="O3" s="177" t="s">
        <v>315</v>
      </c>
    </row>
    <row r="4" spans="1:15" s="3" customFormat="1" ht="36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2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2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2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1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21.7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207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22.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25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5.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19.5" customHeight="1" x14ac:dyDescent="0.25">
      <c r="A142" s="169">
        <v>140</v>
      </c>
      <c r="B142" s="169" t="s">
        <v>19</v>
      </c>
      <c r="C142" s="168" t="s">
        <v>684</v>
      </c>
      <c r="D142" s="169" t="s">
        <v>685</v>
      </c>
      <c r="E142" s="169" t="s">
        <v>686</v>
      </c>
      <c r="F142" s="169" t="s">
        <v>687</v>
      </c>
      <c r="G142" s="168" t="s">
        <v>688</v>
      </c>
      <c r="H142" s="58">
        <v>1</v>
      </c>
      <c r="I142" s="58">
        <v>1</v>
      </c>
      <c r="J142" s="58" t="s">
        <v>1</v>
      </c>
      <c r="K142" s="58" t="s">
        <v>689</v>
      </c>
      <c r="L142" s="57"/>
      <c r="M142" s="57"/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19.5" customHeight="1" x14ac:dyDescent="0.25">
      <c r="A143" s="169"/>
      <c r="B143" s="169"/>
      <c r="C143" s="168"/>
      <c r="D143" s="169"/>
      <c r="E143" s="169"/>
      <c r="F143" s="169"/>
      <c r="G143" s="168"/>
      <c r="H143" s="57"/>
      <c r="I143" s="57"/>
      <c r="J143" s="57"/>
      <c r="K143" s="57"/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19.5" customHeight="1" x14ac:dyDescent="0.25">
      <c r="A144" s="169"/>
      <c r="B144" s="169"/>
      <c r="C144" s="168"/>
      <c r="D144" s="169"/>
      <c r="E144" s="169"/>
      <c r="F144" s="169"/>
      <c r="G144" s="168"/>
      <c r="H144" s="57"/>
      <c r="I144" s="57"/>
      <c r="J144" s="57"/>
      <c r="K144" s="57"/>
      <c r="L144" s="57"/>
      <c r="M144" s="57"/>
      <c r="N144" s="57"/>
      <c r="O144" s="57"/>
    </row>
    <row r="145" spans="1:15" s="3" customFormat="1" ht="21" customHeight="1" x14ac:dyDescent="0.25">
      <c r="A145" s="169"/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26.25" customHeight="1" x14ac:dyDescent="0.25">
      <c r="A146" s="168"/>
      <c r="B146" s="168"/>
      <c r="D146" s="6"/>
      <c r="E146" s="57"/>
      <c r="F146" s="57"/>
      <c r="G146" s="9"/>
      <c r="H146" s="156" t="s">
        <v>79</v>
      </c>
      <c r="I146" s="184">
        <f>COUNT(H3:H146)</f>
        <v>140</v>
      </c>
      <c r="J146" s="6"/>
      <c r="K146" s="6"/>
      <c r="L146" s="57"/>
      <c r="M146" s="6"/>
      <c r="N146" s="6"/>
      <c r="O146" s="6"/>
    </row>
    <row r="147" spans="1:15" s="3" customFormat="1" ht="21.75" customHeight="1" x14ac:dyDescent="0.2">
      <c r="A147" s="50"/>
      <c r="B147" s="57"/>
      <c r="C147" s="9"/>
      <c r="D147" s="57"/>
      <c r="E147" s="57"/>
      <c r="F147" s="57"/>
      <c r="G147" s="9"/>
      <c r="H147" s="157" t="s">
        <v>205</v>
      </c>
      <c r="I147" s="185">
        <f>SUM(H3:H146)</f>
        <v>179</v>
      </c>
      <c r="J147" s="57"/>
      <c r="K147" s="57"/>
      <c r="L147" s="57"/>
      <c r="M147" s="57"/>
      <c r="N147" s="57"/>
      <c r="O147" s="57"/>
    </row>
    <row r="148" spans="1:15" s="3" customFormat="1" ht="29.25" customHeight="1" x14ac:dyDescent="0.2">
      <c r="A148" s="50"/>
      <c r="B148" s="6"/>
      <c r="C148" s="9"/>
      <c r="D148" s="6"/>
      <c r="E148" s="57"/>
      <c r="F148" s="57"/>
      <c r="G148" s="9"/>
      <c r="H148" s="158" t="s">
        <v>80</v>
      </c>
      <c r="I148" s="186">
        <v>69</v>
      </c>
      <c r="J148" s="57"/>
      <c r="K148" s="57"/>
      <c r="L148" s="57"/>
      <c r="M148" s="6"/>
      <c r="N148" s="57"/>
      <c r="O148" s="6"/>
    </row>
    <row r="149" spans="1:15" s="3" customFormat="1" ht="29.25" customHeight="1" x14ac:dyDescent="0.2">
      <c r="A149" s="50"/>
      <c r="B149" s="57"/>
      <c r="C149" s="9"/>
      <c r="D149" s="57"/>
      <c r="E149" s="57"/>
      <c r="F149" s="57"/>
      <c r="G149" s="9"/>
      <c r="H149" s="158" t="s">
        <v>204</v>
      </c>
      <c r="I149" s="186">
        <v>12</v>
      </c>
      <c r="J149" s="57"/>
      <c r="K149" s="57"/>
      <c r="L149" s="57"/>
      <c r="M149" s="57"/>
      <c r="N149" s="57"/>
      <c r="O149" s="57"/>
    </row>
    <row r="150" spans="1:15" s="3" customFormat="1" ht="26.25" customHeight="1" x14ac:dyDescent="0.2">
      <c r="A150" s="50"/>
      <c r="B150" s="6"/>
      <c r="C150" s="9"/>
      <c r="D150" s="6"/>
      <c r="E150" s="57"/>
      <c r="F150" s="57"/>
      <c r="G150" s="9"/>
      <c r="H150" s="158" t="s">
        <v>117</v>
      </c>
      <c r="I150" s="186">
        <f>SUM(M3:M140)</f>
        <v>53</v>
      </c>
      <c r="J150" s="6"/>
      <c r="K150" s="6"/>
      <c r="L150" s="57"/>
      <c r="M150" s="6"/>
      <c r="N150" s="6"/>
      <c r="O150" s="6"/>
    </row>
    <row r="151" spans="1:15" s="3" customFormat="1" ht="27.75" customHeight="1" x14ac:dyDescent="0.2">
      <c r="A151" s="50"/>
      <c r="B151" s="6"/>
      <c r="C151" s="9"/>
      <c r="D151" s="6"/>
      <c r="E151" s="57"/>
      <c r="F151" s="57"/>
      <c r="G151" s="9"/>
      <c r="H151" s="158" t="s">
        <v>118</v>
      </c>
      <c r="I151" s="186">
        <f>SUM(N3:N146)</f>
        <v>7</v>
      </c>
      <c r="J151" s="6"/>
      <c r="K151" s="6"/>
      <c r="L151" s="57"/>
      <c r="M151" s="6"/>
      <c r="N151" s="6"/>
      <c r="O151" s="6"/>
    </row>
    <row r="152" spans="1:15" s="3" customFormat="1" ht="27.75" customHeight="1" x14ac:dyDescent="0.2">
      <c r="A152" s="50"/>
      <c r="B152" s="57"/>
      <c r="C152" s="9"/>
      <c r="D152" s="57"/>
      <c r="E152" s="57"/>
      <c r="F152" s="57"/>
      <c r="G152" s="9"/>
      <c r="H152" s="158" t="s">
        <v>222</v>
      </c>
      <c r="I152" s="187">
        <v>98</v>
      </c>
      <c r="J152" s="57"/>
      <c r="K152" s="57"/>
      <c r="L152" s="57"/>
      <c r="M152" s="57"/>
      <c r="N152" s="57"/>
      <c r="O152" s="57"/>
    </row>
    <row r="153" spans="1:15" s="3" customFormat="1" ht="33" customHeight="1" x14ac:dyDescent="0.2">
      <c r="A153" s="50"/>
      <c r="B153" s="6"/>
      <c r="C153" s="9"/>
      <c r="D153" s="6"/>
      <c r="E153" s="57"/>
      <c r="F153" s="57"/>
      <c r="G153" s="9"/>
      <c r="H153" s="159" t="s">
        <v>119</v>
      </c>
      <c r="I153" s="188">
        <v>11</v>
      </c>
      <c r="J153" s="5" t="s">
        <v>645</v>
      </c>
      <c r="K153" s="5" t="s">
        <v>652</v>
      </c>
      <c r="L153" s="57"/>
      <c r="M153" s="6"/>
      <c r="N153" s="57"/>
      <c r="O153" s="6"/>
    </row>
    <row r="154" spans="1:15" s="3" customFormat="1" ht="16.5" customHeight="1" x14ac:dyDescent="0.2">
      <c r="A154" s="50"/>
      <c r="B154" s="57"/>
      <c r="C154" s="9"/>
      <c r="D154" s="57"/>
      <c r="E154" s="57"/>
      <c r="F154" s="57"/>
      <c r="G154" s="9"/>
      <c r="H154" s="149"/>
      <c r="I154" s="149"/>
      <c r="J154" s="57"/>
      <c r="K154" s="57"/>
      <c r="L154" s="57"/>
      <c r="M154" s="57"/>
      <c r="N154" s="57"/>
      <c r="O154" s="57"/>
    </row>
    <row r="155" spans="1:15" s="3" customFormat="1" ht="14.25" customHeight="1" x14ac:dyDescent="0.2">
      <c r="A155" s="50"/>
      <c r="B155" s="6"/>
      <c r="C155" s="9"/>
      <c r="D155" s="6"/>
      <c r="E155" s="57"/>
      <c r="F155" s="57"/>
      <c r="G155" s="9"/>
      <c r="H155" s="6"/>
      <c r="I155" s="168"/>
      <c r="J155" s="6"/>
      <c r="K155" s="57"/>
      <c r="L155" s="9"/>
      <c r="M155" s="6"/>
      <c r="N155" s="6"/>
      <c r="O155" s="6"/>
    </row>
    <row r="156" spans="1:15" s="3" customFormat="1" ht="13.9" customHeight="1" x14ac:dyDescent="0.2">
      <c r="A156" s="50"/>
      <c r="B156" s="195" t="s">
        <v>179</v>
      </c>
      <c r="C156" s="196"/>
      <c r="D156" s="139"/>
      <c r="E156" s="139"/>
      <c r="F156" s="57"/>
      <c r="G156" s="9"/>
      <c r="H156" s="6"/>
      <c r="I156" s="6"/>
      <c r="J156" s="6"/>
      <c r="K156" s="57"/>
      <c r="L156" s="190"/>
      <c r="M156" s="6"/>
      <c r="N156" s="6"/>
      <c r="O156" s="6"/>
    </row>
    <row r="157" spans="1:15" s="3" customFormat="1" ht="13.9" customHeight="1" x14ac:dyDescent="0.2">
      <c r="A157" s="50"/>
      <c r="B157" s="197"/>
      <c r="C157" s="198"/>
      <c r="D157" s="27"/>
      <c r="E157" s="27"/>
      <c r="F157" s="57"/>
      <c r="G157" s="9"/>
      <c r="H157" s="6"/>
      <c r="I157" s="6"/>
      <c r="J157" s="6"/>
      <c r="K157" s="6"/>
      <c r="L157" s="57"/>
      <c r="M157" s="6"/>
      <c r="N157" s="6"/>
      <c r="O157" s="6"/>
    </row>
    <row r="158" spans="1:15" s="3" customFormat="1" ht="13.9" customHeight="1" x14ac:dyDescent="0.2">
      <c r="A158" s="50"/>
      <c r="B158" s="199"/>
      <c r="C158" s="200"/>
      <c r="D158" s="144"/>
      <c r="E158" s="144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6"/>
      <c r="O159" s="6"/>
    </row>
    <row r="160" spans="1:15" s="3" customFormat="1" ht="12.75" customHeight="1" x14ac:dyDescent="0.2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6"/>
      <c r="N160" s="6"/>
      <c r="O160" s="55"/>
    </row>
    <row r="161" spans="1:15" s="3" customFormat="1" ht="12.75" customHeight="1" x14ac:dyDescent="0.2">
      <c r="A161" s="50"/>
      <c r="B161" s="6"/>
      <c r="C161" s="9"/>
      <c r="D161" s="6"/>
      <c r="E161" s="57"/>
      <c r="F161" s="57"/>
      <c r="G161" s="9"/>
      <c r="H161" s="6"/>
      <c r="I161" s="6"/>
      <c r="J161" s="6"/>
      <c r="K161" s="6"/>
      <c r="L161" s="57"/>
      <c r="M161" s="57"/>
      <c r="N161" s="57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7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8"/>
      <c r="O163" s="6"/>
    </row>
    <row r="164" spans="1:15" s="3" customFormat="1" ht="13.9" customHeight="1" x14ac:dyDescent="0.25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40"/>
      <c r="N164" s="39"/>
      <c r="O164" s="83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" customFormat="1" ht="13.9" customHeight="1" x14ac:dyDescent="0.25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40"/>
      <c r="N167" s="40"/>
      <c r="O167" s="83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40"/>
      <c r="O168" s="84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5">
      <c r="A170" s="50"/>
      <c r="B170" s="57"/>
      <c r="C170" s="9"/>
      <c r="D170" s="57"/>
      <c r="E170" s="57"/>
      <c r="F170" s="57"/>
      <c r="G170" s="9"/>
      <c r="H170" s="57"/>
      <c r="I170" s="57"/>
      <c r="J170" s="57"/>
      <c r="K170" s="57"/>
      <c r="L170" s="57"/>
      <c r="M170" s="40"/>
      <c r="N170" s="40"/>
      <c r="O170" s="83"/>
    </row>
    <row r="171" spans="1:15" s="19" customFormat="1" ht="13.9" customHeight="1" x14ac:dyDescent="0.25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56"/>
      <c r="N171" s="56"/>
      <c r="O171" s="125"/>
    </row>
    <row r="172" spans="1:15" s="18" customFormat="1" ht="14.25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26"/>
      <c r="N172" s="126"/>
      <c r="O172" s="126"/>
    </row>
    <row r="173" spans="1:15" s="18" customFormat="1" ht="14.25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26"/>
      <c r="N173" s="126"/>
      <c r="O173" s="126"/>
    </row>
    <row r="174" spans="1:15" s="19" customFormat="1" ht="13.9" customHeight="1" x14ac:dyDescent="0.25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56"/>
      <c r="N174" s="56"/>
      <c r="O174" s="125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1"/>
      <c r="C177" s="115"/>
      <c r="D177" s="101"/>
      <c r="E177" s="101"/>
      <c r="F177" s="101"/>
      <c r="G177" s="115"/>
      <c r="H177" s="101"/>
      <c r="I177" s="100"/>
      <c r="J177" s="101"/>
      <c r="K177" s="101"/>
      <c r="L177" s="101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1"/>
      <c r="J178" s="127"/>
      <c r="K178" s="127"/>
      <c r="L178" s="127"/>
      <c r="M178" s="128"/>
      <c r="N178" s="129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28"/>
      <c r="N181" s="129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4.25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28"/>
      <c r="N191" s="129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28.5" customHeight="1" x14ac:dyDescent="0.2">
      <c r="A208" s="143"/>
      <c r="B208" s="127"/>
      <c r="C208" s="130"/>
      <c r="D208" s="127"/>
      <c r="E208" s="127"/>
      <c r="F208" s="127"/>
      <c r="G208" s="130"/>
      <c r="H208" s="127"/>
      <c r="I208" s="100"/>
      <c r="J208" s="127"/>
      <c r="K208" s="127"/>
      <c r="L208" s="127"/>
      <c r="M208" s="127"/>
      <c r="N208" s="127"/>
      <c r="O208" s="127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27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27" customHeight="1" x14ac:dyDescent="0.2">
      <c r="A215" s="143"/>
      <c r="B215" s="127"/>
      <c r="C215" s="130"/>
      <c r="D215" s="127"/>
      <c r="E215" s="127"/>
      <c r="F215" s="127"/>
      <c r="G215" s="130"/>
      <c r="H215" s="127"/>
      <c r="I215" s="100"/>
      <c r="J215" s="127"/>
      <c r="K215" s="127"/>
      <c r="L215" s="127"/>
      <c r="M215" s="127"/>
      <c r="N215" s="127"/>
      <c r="O215" s="127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27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7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27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7.25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27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7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7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7" customFormat="1" ht="30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28.5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3.9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4.2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4.2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4.2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16" customFormat="1" ht="14.2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2"/>
      <c r="N277" s="102"/>
      <c r="O277" s="102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4" customFormat="1" ht="14.25" x14ac:dyDescent="0.2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3"/>
      <c r="N279" s="51"/>
      <c r="O279" s="103"/>
    </row>
    <row r="280" spans="1:15" s="4" customFormat="1" ht="14.25" x14ac:dyDescent="0.2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3"/>
      <c r="N280" s="103"/>
      <c r="O280" s="103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4"/>
      <c r="N281" s="104"/>
      <c r="O281" s="104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5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100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0"/>
      <c r="N284" s="100"/>
      <c r="O284" s="100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10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56"/>
      <c r="N288" s="56"/>
      <c r="O288" s="56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5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100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100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7"/>
      <c r="N295" s="107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6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8"/>
      <c r="N298" s="108"/>
      <c r="O298" s="56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8"/>
      <c r="N299" s="108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7"/>
      <c r="N300" s="107"/>
      <c r="O300" s="107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56"/>
      <c r="N302" s="56"/>
      <c r="O302" s="56"/>
    </row>
    <row r="303" spans="1:15" ht="27" customHeight="1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7"/>
      <c r="N303" s="107"/>
      <c r="O303" s="100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7"/>
      <c r="N306" s="107"/>
      <c r="O306" s="107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1"/>
      <c r="N307" s="101"/>
      <c r="O307" s="107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7"/>
      <c r="N309" s="107"/>
      <c r="O309" s="107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0"/>
      <c r="N310" s="100"/>
      <c r="O310" s="56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56"/>
      <c r="N311" s="56"/>
      <c r="O311" s="56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56"/>
      <c r="N314" s="56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1"/>
      <c r="L315" s="101"/>
      <c r="M315" s="107"/>
      <c r="N315" s="107"/>
      <c r="O315" s="56"/>
      <c r="P315" s="53"/>
      <c r="Q315" s="53"/>
      <c r="R315" s="53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6"/>
      <c r="P316" s="53"/>
      <c r="Q316" s="53"/>
      <c r="R316" s="53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4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4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4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7"/>
      <c r="N321" s="107"/>
      <c r="O321" s="54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6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6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1"/>
      <c r="N325" s="101"/>
      <c r="O325" s="56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5"/>
      <c r="N327" s="105"/>
      <c r="O327" s="107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7"/>
      <c r="N328" s="100"/>
      <c r="O328" s="107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7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7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7"/>
      <c r="N331" s="100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53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1"/>
      <c r="N337" s="101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0"/>
      <c r="N341" s="100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1"/>
      <c r="N343" s="101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1"/>
      <c r="N344" s="101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1"/>
      <c r="N345" s="101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0"/>
      <c r="N347" s="100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9"/>
      <c r="N348" s="109"/>
      <c r="O348" s="109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10"/>
      <c r="N349" s="110"/>
      <c r="O349" s="109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1"/>
      <c r="N351" s="101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1"/>
      <c r="N353" s="101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0"/>
      <c r="N355" s="100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0"/>
      <c r="N357" s="100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0"/>
      <c r="J359" s="101"/>
      <c r="K359" s="101"/>
      <c r="L359" s="101"/>
      <c r="M359" s="100"/>
      <c r="N359" s="100"/>
      <c r="O359" s="100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100"/>
      <c r="N360" s="100"/>
      <c r="O360" s="100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100"/>
      <c r="N361" s="100"/>
      <c r="O361" s="100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1"/>
      <c r="N364" s="101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1"/>
      <c r="N365" s="101"/>
      <c r="O365" s="100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1"/>
      <c r="J366" s="100"/>
      <c r="K366" s="100"/>
      <c r="L366" s="100"/>
      <c r="M366" s="56"/>
      <c r="N366" s="54"/>
      <c r="O366" s="56"/>
    </row>
    <row r="367" spans="1:15" x14ac:dyDescent="0.25">
      <c r="A367" s="100"/>
      <c r="B367" s="100"/>
      <c r="C367" s="114"/>
      <c r="D367" s="100"/>
      <c r="E367" s="100"/>
      <c r="F367" s="100"/>
      <c r="G367" s="114"/>
      <c r="H367" s="100"/>
      <c r="I367" s="100"/>
      <c r="J367" s="100"/>
      <c r="K367" s="100"/>
      <c r="L367" s="100"/>
      <c r="M367" s="56"/>
      <c r="N367" s="54"/>
      <c r="O367" s="56"/>
    </row>
    <row r="368" spans="1:15" x14ac:dyDescent="0.25">
      <c r="A368" s="100"/>
      <c r="B368" s="100"/>
      <c r="C368" s="114"/>
      <c r="D368" s="100"/>
      <c r="E368" s="100"/>
      <c r="F368" s="100"/>
      <c r="G368" s="114"/>
      <c r="H368" s="100"/>
      <c r="I368" s="100"/>
      <c r="J368" s="100"/>
      <c r="K368" s="100"/>
      <c r="L368" s="100"/>
      <c r="M368" s="56"/>
      <c r="N368" s="54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0"/>
      <c r="J369" s="100"/>
      <c r="K369" s="100"/>
      <c r="L369" s="100"/>
      <c r="M369" s="100"/>
      <c r="N369" s="100"/>
      <c r="O369" s="56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0"/>
      <c r="J370" s="100"/>
      <c r="K370" s="100"/>
      <c r="L370" s="100"/>
      <c r="M370" s="100"/>
      <c r="N370" s="100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100"/>
      <c r="N371" s="100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100"/>
      <c r="N372" s="100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0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0"/>
      <c r="C399" s="114"/>
      <c r="D399" s="100"/>
      <c r="E399" s="100"/>
      <c r="F399" s="100"/>
      <c r="G399" s="114"/>
      <c r="H399" s="100"/>
      <c r="I399" s="101"/>
      <c r="J399" s="100"/>
      <c r="K399" s="100"/>
      <c r="L399" s="100"/>
      <c r="M399" s="56"/>
      <c r="N399" s="56"/>
      <c r="O399" s="56"/>
    </row>
    <row r="400" spans="1:15" x14ac:dyDescent="0.25">
      <c r="A400" s="100"/>
      <c r="B400" s="100"/>
      <c r="C400" s="114"/>
      <c r="D400" s="100"/>
      <c r="E400" s="100"/>
      <c r="F400" s="100"/>
      <c r="G400" s="114"/>
      <c r="H400" s="100"/>
      <c r="I400" s="100"/>
      <c r="J400" s="111"/>
      <c r="K400" s="111"/>
      <c r="L400" s="111"/>
      <c r="M400" s="56"/>
      <c r="N400" s="56"/>
      <c r="O400" s="56"/>
    </row>
    <row r="401" spans="1:15" x14ac:dyDescent="0.25">
      <c r="A401" s="100"/>
      <c r="B401" s="100"/>
      <c r="C401" s="114"/>
      <c r="D401" s="100"/>
      <c r="E401" s="100"/>
      <c r="F401" s="100"/>
      <c r="G401" s="114"/>
      <c r="H401" s="100"/>
      <c r="I401" s="116"/>
      <c r="J401" s="111"/>
      <c r="K401" s="111"/>
      <c r="L401" s="111"/>
      <c r="M401" s="53"/>
      <c r="N401" s="53"/>
      <c r="O401" s="53"/>
    </row>
    <row r="402" spans="1:15" x14ac:dyDescent="0.25">
      <c r="A402" s="100"/>
      <c r="B402" s="100"/>
      <c r="C402" s="114"/>
      <c r="D402" s="100"/>
      <c r="E402" s="100"/>
      <c r="F402" s="100"/>
      <c r="G402" s="114"/>
      <c r="H402" s="100"/>
      <c r="I402" s="116"/>
      <c r="J402" s="111"/>
      <c r="K402" s="111"/>
      <c r="L402" s="111"/>
      <c r="M402" s="53"/>
      <c r="N402" s="53"/>
      <c r="O402" s="53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16"/>
      <c r="J403" s="111"/>
      <c r="K403" s="111"/>
      <c r="L403" s="111"/>
      <c r="M403" s="53"/>
      <c r="N403" s="53"/>
      <c r="O403" s="53"/>
    </row>
    <row r="404" spans="1:15" x14ac:dyDescent="0.25">
      <c r="A404" s="102"/>
      <c r="B404" s="102"/>
      <c r="C404" s="117"/>
      <c r="D404" s="102"/>
      <c r="E404" s="102"/>
      <c r="F404" s="102"/>
      <c r="G404" s="117"/>
      <c r="H404" s="102"/>
      <c r="I404" s="116"/>
      <c r="J404" s="111"/>
      <c r="K404" s="111"/>
      <c r="L404" s="111"/>
      <c r="M404" s="53"/>
      <c r="N404" s="53"/>
      <c r="O404" s="53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8"/>
      <c r="J405" s="119"/>
      <c r="K405" s="112"/>
      <c r="L405" s="112"/>
      <c r="M405" s="53"/>
      <c r="N405" s="53"/>
      <c r="O405" s="53"/>
    </row>
    <row r="406" spans="1:15" x14ac:dyDescent="0.25">
      <c r="A406" s="124"/>
      <c r="B406" s="121"/>
      <c r="C406" s="120"/>
      <c r="D406" s="121"/>
      <c r="E406" s="121"/>
      <c r="F406" s="121"/>
      <c r="G406" s="120"/>
      <c r="H406" s="121"/>
      <c r="I406" s="116"/>
      <c r="J406" s="123"/>
      <c r="K406" s="113"/>
      <c r="L406" s="113"/>
      <c r="M406" s="53"/>
      <c r="N406" s="53"/>
      <c r="O406" s="53"/>
    </row>
    <row r="407" spans="1:15" x14ac:dyDescent="0.25">
      <c r="A407" s="124"/>
      <c r="B407" s="121"/>
      <c r="C407" s="120"/>
      <c r="D407" s="121"/>
      <c r="E407" s="121"/>
      <c r="F407" s="121"/>
      <c r="G407" s="120"/>
      <c r="H407" s="121"/>
      <c r="I407" s="122"/>
      <c r="J407" s="123"/>
      <c r="K407" s="113"/>
      <c r="L407" s="113"/>
      <c r="M407" s="53"/>
      <c r="N407" s="53"/>
      <c r="O407" s="53"/>
    </row>
    <row r="408" spans="1:15" x14ac:dyDescent="0.25">
      <c r="A408" s="11"/>
      <c r="B408" s="11"/>
      <c r="C408" s="194"/>
      <c r="D408" s="194"/>
      <c r="E408" s="94"/>
      <c r="F408" s="94"/>
      <c r="G408" s="12"/>
      <c r="H408" s="11"/>
      <c r="I408" s="122"/>
      <c r="J408" s="13"/>
      <c r="K408" s="13"/>
      <c r="L408" s="13"/>
    </row>
    <row r="409" spans="1:15" x14ac:dyDescent="0.25">
      <c r="A409" s="11"/>
      <c r="B409" s="14"/>
      <c r="C409" s="12"/>
      <c r="D409" s="14"/>
      <c r="E409" s="14"/>
      <c r="F409" s="14"/>
      <c r="G409" s="15"/>
      <c r="H409" s="14"/>
      <c r="I409" s="13"/>
      <c r="J409" s="13"/>
      <c r="K409" s="13"/>
      <c r="L409" s="13"/>
    </row>
    <row r="410" spans="1:15" x14ac:dyDescent="0.25">
      <c r="I410" s="13"/>
      <c r="J410" s="13"/>
      <c r="K410" s="13"/>
      <c r="L410" s="13"/>
    </row>
    <row r="411" spans="1:15" x14ac:dyDescent="0.25">
      <c r="I411" s="13"/>
    </row>
  </sheetData>
  <mergeCells count="3">
    <mergeCell ref="C408:D408"/>
    <mergeCell ref="B156:C158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C17" sqref="C17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683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11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4</v>
      </c>
      <c r="D20" s="27">
        <v>3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69</v>
      </c>
      <c r="D24" s="74">
        <f t="shared" ref="D24:H24" si="0">SUM(D5:D23)</f>
        <v>53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2022-04-11T07:37:15Z</dcterms:modified>
</cp:coreProperties>
</file>