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personal" sheetId="1" r:id="rId1"/>
    <sheet name="materiale" sheetId="2" r:id="rId2"/>
    <sheet name=" proiecte 56" sheetId="3" r:id="rId3"/>
    <sheet name="proiecte 58" sheetId="4" r:id="rId4"/>
  </sheets>
  <definedNames>
    <definedName name="_xlnm.Print_Area" localSheetId="0">'personal'!$C$1:$G$56</definedName>
  </definedNames>
  <calcPr fullCalcOnLoad="1"/>
</workbook>
</file>

<file path=xl/sharedStrings.xml><?xml version="1.0" encoding="utf-8"?>
<sst xmlns="http://schemas.openxmlformats.org/spreadsheetml/2006/main" count="228" uniqueCount="136">
  <si>
    <t>TITL. 10 "CHELTUIELI DE PERSONAL"</t>
  </si>
  <si>
    <t>LUNA</t>
  </si>
  <si>
    <t xml:space="preserve">SUMA </t>
  </si>
  <si>
    <t>EXPLICATII</t>
  </si>
  <si>
    <t>TITLUL 56 "PROIECTE CU FINANŢARE DIN FONDURI EXTERNE NERAMBURSABILE (FEN) POSTADERARE"</t>
  </si>
  <si>
    <t>TITLUL 58 "PROIECTE CU FINANŢARE DIN FONDURI EXTERNE NERAMBURSABILE (FEN) POSTADERARE" AFERENTE CADRULUI FINANCIAR 2014-2020</t>
  </si>
  <si>
    <t>perioada:</t>
  </si>
  <si>
    <t>Clasificatie bugetara</t>
  </si>
  <si>
    <t>Subtotal 10.01.01</t>
  </si>
  <si>
    <t>10.01.01</t>
  </si>
  <si>
    <t>Total 10.01.01</t>
  </si>
  <si>
    <t>10.01.06</t>
  </si>
  <si>
    <t>septemb</t>
  </si>
  <si>
    <t>alim card com, pl impoz, contrib</t>
  </si>
  <si>
    <t>Total 10.01.06</t>
  </si>
  <si>
    <t>Subtotal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</si>
  <si>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</si>
  <si>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</si>
  <si>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</si>
  <si>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</si>
  <si>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</si>
  <si>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</si>
  <si>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</si>
  <si>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</si>
  <si>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</si>
  <si>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</si>
  <si>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</si>
  <si>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</si>
  <si>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</si>
  <si>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</si>
  <si>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</si>
  <si>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</si>
  <si>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</si>
  <si>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</si>
  <si>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</si>
  <si>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</si>
  <si>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</si>
  <si>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</si>
  <si>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</si>
  <si>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</si>
  <si>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 xml:space="preserve">CAP 74 01 "Protectia mediului" </t>
  </si>
  <si>
    <t>CAP 74 01 "PROTECTIA MEDIULUI" TITL. 20 "BUNURI SI SERVICII"</t>
  </si>
  <si>
    <t>Subtotal 10.01.05</t>
  </si>
  <si>
    <t>10.01.05</t>
  </si>
  <si>
    <t>Total 10.01.05</t>
  </si>
  <si>
    <t>CAS ret salarii</t>
  </si>
  <si>
    <t>somaj ret salarii</t>
  </si>
  <si>
    <t>CASS ret salarii</t>
  </si>
  <si>
    <t>fond de risc  ret salarii</t>
  </si>
  <si>
    <t xml:space="preserve">plati deplasari interne si externe </t>
  </si>
  <si>
    <t>sporuri drepturi salariale</t>
  </si>
  <si>
    <t xml:space="preserve">Perioada
Luna august </t>
  </si>
  <si>
    <t>AUGUST</t>
  </si>
  <si>
    <t>MINISTERUL MEDIULUI, APELOR SI PADURILOR</t>
  </si>
  <si>
    <t>Subtotal 20.01.01</t>
  </si>
  <si>
    <t>20.01.01</t>
  </si>
  <si>
    <t>Consumabile</t>
  </si>
  <si>
    <t>Total 20.01.01</t>
  </si>
  <si>
    <t>Subtotal 20.01.03</t>
  </si>
  <si>
    <t>20.01.03</t>
  </si>
  <si>
    <t>Iluminat</t>
  </si>
  <si>
    <t>Total 20.01.03</t>
  </si>
  <si>
    <t>Subtotal 20.01.04</t>
  </si>
  <si>
    <t>20.01.04</t>
  </si>
  <si>
    <t>Total 20.01.04</t>
  </si>
  <si>
    <t>Subtotal 20.01.05</t>
  </si>
  <si>
    <t>20.01.05</t>
  </si>
  <si>
    <t>Carburanti si lubrifianti</t>
  </si>
  <si>
    <t>Total 20.01.05</t>
  </si>
  <si>
    <t>Subtotal 20.01.06</t>
  </si>
  <si>
    <t>20.01.06</t>
  </si>
  <si>
    <t>Total 20.01.06</t>
  </si>
  <si>
    <t>Subtotal 20.01.08</t>
  </si>
  <si>
    <t>20.01.08</t>
  </si>
  <si>
    <t>Posta, telecomunicatii, radio, TV, internet</t>
  </si>
  <si>
    <t>Total 20.01.08</t>
  </si>
  <si>
    <t>Subtotal 20.01.09</t>
  </si>
  <si>
    <t>20.01.09</t>
  </si>
  <si>
    <t>Materiale</t>
  </si>
  <si>
    <t>Total 20.01.09</t>
  </si>
  <si>
    <t>Subtotal 20.01.30</t>
  </si>
  <si>
    <t>20.01.30</t>
  </si>
  <si>
    <t>alte bunuri si servicii pentru intretinere si functionare</t>
  </si>
  <si>
    <t>Total 20.01.30</t>
  </si>
  <si>
    <t>Subtotal 20.02</t>
  </si>
  <si>
    <t>Total 20.02</t>
  </si>
  <si>
    <t>Subtotal 20.05.30</t>
  </si>
  <si>
    <t>20.05.30</t>
  </si>
  <si>
    <t xml:space="preserve">Obiecte de inventar </t>
  </si>
  <si>
    <t>Subtotal 20.06.01</t>
  </si>
  <si>
    <t>20.06.01</t>
  </si>
  <si>
    <t>Deplasari interne</t>
  </si>
  <si>
    <t>Total 20.06.01</t>
  </si>
  <si>
    <t>Subtotal 20.06.02</t>
  </si>
  <si>
    <t>20.06.02</t>
  </si>
  <si>
    <t>Deplasari externe</t>
  </si>
  <si>
    <t>Total 20.06.02</t>
  </si>
  <si>
    <t>Subtotal 20.12</t>
  </si>
  <si>
    <t>Consultanta si expertiza</t>
  </si>
  <si>
    <t>Total 20.12</t>
  </si>
  <si>
    <t>Subtotal 20.13</t>
  </si>
  <si>
    <t>Pregatire profesionala</t>
  </si>
  <si>
    <t>Total 20.13</t>
  </si>
  <si>
    <t>Subtotal 20.14</t>
  </si>
  <si>
    <t>Total 20.14</t>
  </si>
  <si>
    <t>Subtotal 20.25</t>
  </si>
  <si>
    <t>Total 20.25</t>
  </si>
  <si>
    <t>Subtotal 20.30.02</t>
  </si>
  <si>
    <t>20.30.02</t>
  </si>
  <si>
    <t>Total20.30.02</t>
  </si>
  <si>
    <t>Subtotal 20.30.03</t>
  </si>
  <si>
    <t>20.30.03</t>
  </si>
  <si>
    <t>Total20.30.03</t>
  </si>
  <si>
    <t>Subtotal 20.30.04</t>
  </si>
  <si>
    <t>20.30.04</t>
  </si>
  <si>
    <t>Total20.30.04</t>
  </si>
  <si>
    <t>Subtotal 20.30.07</t>
  </si>
  <si>
    <t>20.30.07</t>
  </si>
  <si>
    <t>Fondul conducatorului institutiei publice</t>
  </si>
  <si>
    <t>Total 20.30.07</t>
  </si>
  <si>
    <t>Subtotal 20.30.30</t>
  </si>
  <si>
    <t>20.30.30</t>
  </si>
  <si>
    <t>Alte cheltuieli cu bunuri si servicii</t>
  </si>
  <si>
    <t>Total 20.30.30</t>
  </si>
  <si>
    <t>Total 20.05.30</t>
  </si>
  <si>
    <t xml:space="preserve">MINISTERUL  MEDIULUI, APELOR SI PADURILOR </t>
  </si>
  <si>
    <t>MINISTERUL  MEDIULUI, APELOR SI PADURILOR</t>
  </si>
  <si>
    <t>CAPITOLUL  74.01 "Protectia mediului</t>
  </si>
  <si>
    <t xml:space="preserve">prestari servicii si deplasari </t>
  </si>
  <si>
    <t>CAPITOLUL  74.01 "PROTECTIA MEDIULUI</t>
  </si>
  <si>
    <t>alim card concedii odihna si salarii luna iulie</t>
  </si>
  <si>
    <t>1-31 august 2016</t>
  </si>
  <si>
    <t>Protectia Muncii</t>
  </si>
  <si>
    <t>Chirii, spatiu Bulevardul Magheru</t>
  </si>
  <si>
    <t>Perioada
Luna august</t>
  </si>
  <si>
    <t>Apa, canal si salubritate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</si>
</sst>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.00\ _l_e_i_-;\-* #,##0.00\ _l_e_i_-;_-* \-??\ _l_e_i_-;_-@_-"/>
    <numFmt numFmtId="167" formatCode="d\ mmm\ yy"/>
    <numFmt numFmtId="168" formatCode="dd/mm/yy;@"/>
    <numFmt numFmtId="169" formatCode="dd&quot;.&quot;mm&quot;.&quot;yyyy"/>
    <numFmt numFmtId="170" formatCode="#,###.00"/>
    <numFmt numFmtId="171" formatCode="dd/mm/yy"/>
    <numFmt numFmtId="172" formatCode="d&quot;.&quot;m&quot;.&quot;yy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4" fontId="19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70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70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70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170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wrapText="1"/>
    </xf>
    <xf numFmtId="3" fontId="0" fillId="0" borderId="15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170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9" fillId="25" borderId="10" xfId="0" applyFont="1" applyFill="1" applyBorder="1" applyAlignment="1">
      <alignment horizontal="center" wrapText="1"/>
    </xf>
    <xf numFmtId="170" fontId="0" fillId="25" borderId="11" xfId="0" applyNumberFormat="1" applyFont="1" applyFill="1" applyBorder="1" applyAlignment="1">
      <alignment wrapText="1"/>
    </xf>
    <xf numFmtId="170" fontId="0" fillId="25" borderId="10" xfId="0" applyNumberFormat="1" applyFont="1" applyFill="1" applyBorder="1" applyAlignment="1">
      <alignment wrapText="1"/>
    </xf>
    <xf numFmtId="170" fontId="0" fillId="25" borderId="13" xfId="0" applyNumberFormat="1" applyFont="1" applyFill="1" applyBorder="1" applyAlignment="1">
      <alignment wrapText="1"/>
    </xf>
    <xf numFmtId="170" fontId="0" fillId="25" borderId="15" xfId="0" applyNumberFormat="1" applyFont="1" applyFill="1" applyBorder="1" applyAlignment="1">
      <alignment wrapText="1"/>
    </xf>
    <xf numFmtId="4" fontId="0" fillId="25" borderId="16" xfId="0" applyNumberFormat="1" applyFont="1" applyFill="1" applyBorder="1" applyAlignment="1">
      <alignment wrapText="1"/>
    </xf>
    <xf numFmtId="4" fontId="0" fillId="25" borderId="14" xfId="0" applyNumberFormat="1" applyFont="1" applyFill="1" applyBorder="1" applyAlignment="1">
      <alignment wrapText="1"/>
    </xf>
    <xf numFmtId="170" fontId="21" fillId="26" borderId="11" xfId="48" applyNumberFormat="1" applyFont="1" applyFill="1" applyBorder="1" applyAlignment="1">
      <alignment wrapText="1"/>
    </xf>
    <xf numFmtId="170" fontId="0" fillId="25" borderId="19" xfId="0" applyNumberFormat="1" applyFont="1" applyFill="1" applyBorder="1" applyAlignment="1">
      <alignment wrapText="1"/>
    </xf>
    <xf numFmtId="0" fontId="0" fillId="25" borderId="10" xfId="0" applyFont="1" applyFill="1" applyBorder="1" applyAlignment="1">
      <alignment horizontal="left" wrapText="1"/>
    </xf>
    <xf numFmtId="14" fontId="19" fillId="25" borderId="10" xfId="0" applyNumberFormat="1" applyFont="1" applyFill="1" applyBorder="1" applyAlignment="1">
      <alignment wrapText="1"/>
    </xf>
    <xf numFmtId="0" fontId="0" fillId="25" borderId="11" xfId="0" applyFont="1" applyFill="1" applyBorder="1" applyAlignment="1">
      <alignment wrapText="1"/>
    </xf>
    <xf numFmtId="0" fontId="0" fillId="25" borderId="13" xfId="0" applyFont="1" applyFill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19" fillId="25" borderId="13" xfId="0" applyFont="1" applyFill="1" applyBorder="1" applyAlignment="1">
      <alignment wrapText="1"/>
    </xf>
    <xf numFmtId="0" fontId="0" fillId="25" borderId="15" xfId="0" applyFont="1" applyFill="1" applyBorder="1" applyAlignment="1">
      <alignment wrapText="1"/>
    </xf>
    <xf numFmtId="0" fontId="19" fillId="25" borderId="15" xfId="0" applyFont="1" applyFill="1" applyBorder="1" applyAlignment="1">
      <alignment wrapText="1"/>
    </xf>
    <xf numFmtId="0" fontId="19" fillId="25" borderId="15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wrapText="1"/>
    </xf>
    <xf numFmtId="0" fontId="0" fillId="25" borderId="19" xfId="0" applyFont="1" applyFill="1" applyBorder="1" applyAlignment="1">
      <alignment wrapText="1"/>
    </xf>
    <xf numFmtId="0" fontId="0" fillId="25" borderId="0" xfId="0" applyFont="1" applyFill="1" applyAlignment="1">
      <alignment/>
    </xf>
    <xf numFmtId="0" fontId="21" fillId="27" borderId="10" xfId="39" applyFont="1" applyFill="1" applyBorder="1" applyAlignment="1">
      <alignment horizontal="left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2" fillId="27" borderId="15" xfId="39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H56"/>
  <sheetViews>
    <sheetView zoomScalePageLayoutView="0" workbookViewId="0" topLeftCell="C31">
      <selection activeCell="C22" sqref="C22"/>
    </sheetView>
  </sheetViews>
  <sheetFormatPr defaultColWidth="9.140625" defaultRowHeight="12.75"/>
  <cols>
    <col min="1" max="2" width="0" style="0" hidden="1" customWidth="1"/>
    <col min="3" max="3" width="18.140625" style="0" customWidth="1"/>
    <col min="4" max="4" width="11.28125" style="0" customWidth="1"/>
    <col min="5" max="5" width="10.00390625" style="0" customWidth="1"/>
    <col min="6" max="6" width="15.28125" style="0" customWidth="1"/>
    <col min="7" max="7" width="23.28125" style="0" customWidth="1"/>
  </cols>
  <sheetData>
    <row r="1" spans="3:6" ht="12.75">
      <c r="C1" s="1" t="s">
        <v>53</v>
      </c>
      <c r="D1" s="1"/>
      <c r="E1" s="1"/>
      <c r="F1" s="1"/>
    </row>
    <row r="3" spans="3:7" ht="12.75">
      <c r="C3" s="1" t="s">
        <v>40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6" t="s">
        <v>6</v>
      </c>
      <c r="G6" s="1" t="s">
        <v>131</v>
      </c>
      <c r="H6" s="2"/>
    </row>
    <row r="7" spans="4:6" ht="12.75">
      <c r="D7" s="1"/>
      <c r="E7" s="1"/>
      <c r="F7" s="1"/>
    </row>
    <row r="8" spans="3:7" ht="38.25">
      <c r="C8" s="18" t="s">
        <v>7</v>
      </c>
      <c r="D8" s="18" t="s">
        <v>1</v>
      </c>
      <c r="E8" s="43" t="s">
        <v>51</v>
      </c>
      <c r="F8" s="18" t="s">
        <v>2</v>
      </c>
      <c r="G8" s="18" t="s">
        <v>3</v>
      </c>
    </row>
    <row r="9" spans="3:7" ht="13.5" thickBot="1">
      <c r="C9" s="19" t="s">
        <v>8</v>
      </c>
      <c r="D9" s="18"/>
      <c r="E9" s="18"/>
      <c r="F9" s="24">
        <v>949731</v>
      </c>
      <c r="G9" s="18"/>
    </row>
    <row r="10" spans="3:7" ht="25.5">
      <c r="C10" s="20" t="s">
        <v>9</v>
      </c>
      <c r="D10" s="8" t="s">
        <v>52</v>
      </c>
      <c r="E10" s="6"/>
      <c r="F10" s="21"/>
      <c r="G10" s="42" t="s">
        <v>130</v>
      </c>
    </row>
    <row r="11" spans="3:7" ht="12.75">
      <c r="C11" s="20"/>
      <c r="D11" s="8"/>
      <c r="E11" s="6"/>
      <c r="F11" s="21"/>
      <c r="G11" s="6"/>
    </row>
    <row r="12" spans="3:7" ht="13.5" thickBot="1">
      <c r="C12" s="22" t="s">
        <v>10</v>
      </c>
      <c r="D12" s="23"/>
      <c r="E12" s="7"/>
      <c r="F12" s="24">
        <v>949731</v>
      </c>
      <c r="G12" s="7"/>
    </row>
    <row r="13" spans="3:7" ht="12.75">
      <c r="C13" s="25" t="s">
        <v>42</v>
      </c>
      <c r="D13" s="26"/>
      <c r="E13" s="27"/>
      <c r="F13" s="28">
        <v>62945</v>
      </c>
      <c r="G13" s="27" t="s">
        <v>50</v>
      </c>
    </row>
    <row r="14" spans="3:7" ht="12.75" hidden="1">
      <c r="C14" s="5" t="s">
        <v>11</v>
      </c>
      <c r="D14" s="6" t="s">
        <v>12</v>
      </c>
      <c r="E14" s="6">
        <v>21</v>
      </c>
      <c r="F14" s="21">
        <v>20622</v>
      </c>
      <c r="G14" s="6" t="s">
        <v>13</v>
      </c>
    </row>
    <row r="15" spans="3:7" ht="12.75" hidden="1">
      <c r="C15" s="5"/>
      <c r="D15" s="6"/>
      <c r="E15" s="6"/>
      <c r="F15" s="21"/>
      <c r="G15" s="6" t="s">
        <v>13</v>
      </c>
    </row>
    <row r="16" spans="3:7" ht="12.75" hidden="1">
      <c r="C16" s="5"/>
      <c r="D16" s="6"/>
      <c r="E16" s="6"/>
      <c r="F16" s="21"/>
      <c r="G16" s="6" t="s">
        <v>13</v>
      </c>
    </row>
    <row r="17" spans="3:7" ht="12.75" hidden="1">
      <c r="C17" s="29"/>
      <c r="D17" s="27"/>
      <c r="E17" s="27"/>
      <c r="F17" s="28"/>
      <c r="G17" s="6"/>
    </row>
    <row r="18" spans="3:7" ht="12.75" hidden="1">
      <c r="C18" s="29"/>
      <c r="D18" s="27"/>
      <c r="E18" s="27"/>
      <c r="F18" s="28"/>
      <c r="G18" s="6"/>
    </row>
    <row r="19" spans="3:7" ht="12.75" hidden="1">
      <c r="C19" s="29"/>
      <c r="D19" s="27"/>
      <c r="E19" s="27"/>
      <c r="F19" s="28"/>
      <c r="G19" s="6"/>
    </row>
    <row r="20" spans="3:7" ht="13.5" hidden="1" thickBot="1">
      <c r="C20" s="22" t="s">
        <v>14</v>
      </c>
      <c r="D20" s="7"/>
      <c r="E20" s="7"/>
      <c r="F20" s="24">
        <f>SUM(F13:F19)</f>
        <v>83567</v>
      </c>
      <c r="G20" s="7"/>
    </row>
    <row r="21" spans="3:7" ht="12.75" hidden="1">
      <c r="C21" s="25" t="s">
        <v>15</v>
      </c>
      <c r="D21" s="30"/>
      <c r="E21" s="30"/>
      <c r="F21" s="31">
        <v>225750</v>
      </c>
      <c r="G21" s="32"/>
    </row>
    <row r="22" spans="3:7" ht="12.75">
      <c r="C22" s="5" t="s">
        <v>43</v>
      </c>
      <c r="D22" s="8" t="s">
        <v>52</v>
      </c>
      <c r="E22" s="33"/>
      <c r="F22" s="34"/>
      <c r="G22" s="6"/>
    </row>
    <row r="23" spans="3:7" ht="12.75">
      <c r="C23" s="29"/>
      <c r="D23" s="25"/>
      <c r="E23" s="25"/>
      <c r="F23" s="28"/>
      <c r="G23" s="27"/>
    </row>
    <row r="24" spans="3:7" ht="13.5" thickBot="1">
      <c r="C24" s="22" t="s">
        <v>44</v>
      </c>
      <c r="D24" s="22"/>
      <c r="E24" s="22"/>
      <c r="F24" s="28">
        <v>62945</v>
      </c>
      <c r="G24" s="7"/>
    </row>
    <row r="25" spans="3:7" ht="12.75">
      <c r="C25" s="25" t="s">
        <v>16</v>
      </c>
      <c r="D25" s="25"/>
      <c r="E25" s="25"/>
      <c r="F25" s="28">
        <v>0</v>
      </c>
      <c r="G25" s="27"/>
    </row>
    <row r="26" spans="3:7" ht="12.75">
      <c r="C26" s="29" t="s">
        <v>17</v>
      </c>
      <c r="D26" s="8"/>
      <c r="E26" s="6"/>
      <c r="F26" s="21"/>
      <c r="G26" s="42"/>
    </row>
    <row r="27" spans="3:7" ht="12.75">
      <c r="C27" s="29"/>
      <c r="D27" s="25"/>
      <c r="E27" s="25"/>
      <c r="F27" s="28"/>
      <c r="G27" s="6"/>
    </row>
    <row r="28" spans="3:7" ht="13.5" thickBot="1">
      <c r="C28" s="22" t="s">
        <v>18</v>
      </c>
      <c r="D28" s="22"/>
      <c r="E28" s="22"/>
      <c r="F28" s="24">
        <f>SUM(F25:F27)</f>
        <v>0</v>
      </c>
      <c r="G28" s="7"/>
    </row>
    <row r="29" spans="3:7" ht="12.75">
      <c r="C29" s="30" t="s">
        <v>19</v>
      </c>
      <c r="D29" s="30"/>
      <c r="E29" s="30"/>
      <c r="F29" s="31">
        <v>2730</v>
      </c>
      <c r="G29" s="30"/>
    </row>
    <row r="30" spans="3:7" ht="25.5">
      <c r="C30" s="5" t="s">
        <v>20</v>
      </c>
      <c r="D30" s="8" t="s">
        <v>52</v>
      </c>
      <c r="E30" s="25"/>
      <c r="F30" s="21"/>
      <c r="G30" s="42" t="s">
        <v>49</v>
      </c>
    </row>
    <row r="31" spans="3:7" ht="12.75">
      <c r="C31" s="29"/>
      <c r="D31" s="35"/>
      <c r="E31" s="25"/>
      <c r="F31" s="21"/>
      <c r="G31" s="6"/>
    </row>
    <row r="32" spans="3:7" ht="13.5" thickBot="1">
      <c r="C32" s="7" t="s">
        <v>21</v>
      </c>
      <c r="D32" s="22"/>
      <c r="E32" s="22"/>
      <c r="F32" s="24">
        <f>SUM(F29:F31)</f>
        <v>2730</v>
      </c>
      <c r="G32" s="36"/>
    </row>
    <row r="33" spans="3:7" ht="12.75">
      <c r="C33" s="30" t="s">
        <v>22</v>
      </c>
      <c r="D33" s="30"/>
      <c r="E33" s="30"/>
      <c r="F33" s="31">
        <v>0</v>
      </c>
      <c r="G33" s="30"/>
    </row>
    <row r="34" spans="3:7" ht="12.75">
      <c r="C34" s="37" t="s">
        <v>23</v>
      </c>
      <c r="D34" s="8" t="s">
        <v>52</v>
      </c>
      <c r="E34" s="8"/>
      <c r="F34" s="21"/>
      <c r="G34" s="6"/>
    </row>
    <row r="35" spans="3:7" ht="12.75">
      <c r="C35" s="5"/>
      <c r="D35" s="25"/>
      <c r="E35" s="25"/>
      <c r="F35" s="28"/>
      <c r="G35" s="6"/>
    </row>
    <row r="36" spans="3:7" ht="13.5" thickBot="1">
      <c r="C36" s="22" t="s">
        <v>24</v>
      </c>
      <c r="D36" s="22"/>
      <c r="E36" s="22"/>
      <c r="F36" s="24">
        <f>SUM(F33:F35)</f>
        <v>0</v>
      </c>
      <c r="G36" s="38"/>
    </row>
    <row r="37" spans="3:7" ht="12.75">
      <c r="C37" s="30" t="s">
        <v>25</v>
      </c>
      <c r="D37" s="30"/>
      <c r="E37" s="30"/>
      <c r="F37" s="31">
        <v>159256</v>
      </c>
      <c r="G37" s="30"/>
    </row>
    <row r="38" spans="3:7" ht="12.75">
      <c r="C38" s="5" t="s">
        <v>26</v>
      </c>
      <c r="D38" s="8" t="s">
        <v>52</v>
      </c>
      <c r="E38" s="8"/>
      <c r="F38" s="21"/>
      <c r="G38" s="6" t="s">
        <v>45</v>
      </c>
    </row>
    <row r="39" spans="3:7" ht="12.75">
      <c r="C39" s="5"/>
      <c r="E39" s="8"/>
      <c r="F39" s="21"/>
      <c r="G39" s="6"/>
    </row>
    <row r="40" spans="3:7" ht="13.5" thickBot="1">
      <c r="C40" s="22" t="s">
        <v>27</v>
      </c>
      <c r="D40" s="22"/>
      <c r="E40" s="22"/>
      <c r="F40" s="24">
        <f>SUM(F37:F39)</f>
        <v>159256</v>
      </c>
      <c r="G40" s="36"/>
    </row>
    <row r="41" spans="3:7" ht="12.75">
      <c r="C41" s="30" t="s">
        <v>28</v>
      </c>
      <c r="D41" s="30"/>
      <c r="E41" s="30"/>
      <c r="F41" s="31">
        <v>5017</v>
      </c>
      <c r="G41" s="32"/>
    </row>
    <row r="42" spans="3:7" ht="12.75">
      <c r="C42" s="5" t="s">
        <v>29</v>
      </c>
      <c r="D42" s="8" t="s">
        <v>52</v>
      </c>
      <c r="E42" s="8"/>
      <c r="F42" s="31"/>
      <c r="G42" s="6" t="s">
        <v>46</v>
      </c>
    </row>
    <row r="43" spans="3:7" ht="12.75">
      <c r="C43" s="5"/>
      <c r="D43" s="8"/>
      <c r="E43" s="8"/>
      <c r="F43" s="31"/>
      <c r="G43" s="6"/>
    </row>
    <row r="44" spans="3:7" ht="13.5" thickBot="1">
      <c r="C44" s="22" t="s">
        <v>30</v>
      </c>
      <c r="D44" s="22"/>
      <c r="E44" s="22"/>
      <c r="F44" s="24">
        <f>SUM(F41:F43)</f>
        <v>5017</v>
      </c>
      <c r="G44" s="36"/>
    </row>
    <row r="45" spans="3:7" ht="12.75">
      <c r="C45" s="39" t="s">
        <v>31</v>
      </c>
      <c r="D45" s="39"/>
      <c r="E45" s="39"/>
      <c r="F45" s="40">
        <v>52407</v>
      </c>
      <c r="G45" s="41"/>
    </row>
    <row r="46" spans="3:7" ht="12.75">
      <c r="C46" s="37" t="s">
        <v>32</v>
      </c>
      <c r="D46" s="8" t="s">
        <v>52</v>
      </c>
      <c r="E46" s="8"/>
      <c r="F46" s="31"/>
      <c r="G46" s="6" t="s">
        <v>47</v>
      </c>
    </row>
    <row r="47" spans="3:7" ht="12.75">
      <c r="C47" s="5"/>
      <c r="D47" s="8"/>
      <c r="E47" s="8"/>
      <c r="F47" s="21"/>
      <c r="G47" s="6"/>
    </row>
    <row r="48" spans="3:7" ht="13.5" thickBot="1">
      <c r="C48" s="22" t="s">
        <v>33</v>
      </c>
      <c r="D48" s="22"/>
      <c r="E48" s="22"/>
      <c r="F48" s="24">
        <f>SUM(F45:F47)</f>
        <v>52407</v>
      </c>
      <c r="G48" s="36"/>
    </row>
    <row r="49" spans="3:7" ht="12.75">
      <c r="C49" s="30" t="s">
        <v>34</v>
      </c>
      <c r="D49" s="8"/>
      <c r="E49" s="30"/>
      <c r="F49" s="31">
        <v>2160</v>
      </c>
      <c r="G49" s="32"/>
    </row>
    <row r="50" spans="3:7" ht="12.75">
      <c r="C50" s="5" t="s">
        <v>35</v>
      </c>
      <c r="D50" s="8" t="s">
        <v>52</v>
      </c>
      <c r="E50" s="8"/>
      <c r="F50" s="21"/>
      <c r="G50" s="6" t="s">
        <v>48</v>
      </c>
    </row>
    <row r="51" spans="3:7" ht="12.75">
      <c r="C51" s="5"/>
      <c r="D51" s="8"/>
      <c r="E51" s="8"/>
      <c r="F51" s="21"/>
      <c r="G51" s="6"/>
    </row>
    <row r="52" spans="3:7" ht="13.5" thickBot="1">
      <c r="C52" s="22" t="s">
        <v>36</v>
      </c>
      <c r="D52" s="22"/>
      <c r="E52" s="22"/>
      <c r="F52" s="24">
        <f>SUM(F49:F51)</f>
        <v>2160</v>
      </c>
      <c r="G52" s="36"/>
    </row>
    <row r="53" spans="3:7" ht="12.75">
      <c r="C53" s="30" t="s">
        <v>37</v>
      </c>
      <c r="D53" s="30"/>
      <c r="E53" s="30"/>
      <c r="F53" s="31">
        <v>397189</v>
      </c>
      <c r="G53" s="30"/>
    </row>
    <row r="54" spans="3:7" ht="12.75">
      <c r="C54" s="37" t="s">
        <v>38</v>
      </c>
      <c r="D54" s="8" t="s">
        <v>52</v>
      </c>
      <c r="E54" s="8"/>
      <c r="F54" s="28"/>
      <c r="G54" s="6"/>
    </row>
    <row r="55" spans="3:7" ht="12.75">
      <c r="C55" s="29"/>
      <c r="D55" s="25"/>
      <c r="E55" s="25"/>
      <c r="F55" s="28"/>
      <c r="G55" s="6"/>
    </row>
    <row r="56" spans="3:7" ht="13.5" thickBot="1">
      <c r="C56" s="22" t="s">
        <v>39</v>
      </c>
      <c r="D56" s="22"/>
      <c r="E56" s="22"/>
      <c r="F56" s="24">
        <f>SUM(F53:F55)</f>
        <v>397189</v>
      </c>
      <c r="G56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"/>
  <sheetViews>
    <sheetView zoomScalePageLayoutView="0" workbookViewId="0" topLeftCell="A4">
      <selection activeCell="C132" sqref="C1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90" customWidth="1"/>
    <col min="4" max="4" width="19.57421875" style="0" customWidth="1"/>
    <col min="5" max="5" width="15.7109375" style="0" customWidth="1"/>
    <col min="6" max="6" width="9.8515625" style="69" customWidth="1"/>
    <col min="7" max="7" width="16.8515625" style="0" customWidth="1"/>
  </cols>
  <sheetData>
    <row r="1" spans="1:2" ht="12.75">
      <c r="A1" s="1" t="s">
        <v>125</v>
      </c>
      <c r="B1" s="1"/>
    </row>
    <row r="3" ht="12.75">
      <c r="B3" s="1" t="s">
        <v>41</v>
      </c>
    </row>
    <row r="4" ht="12.75">
      <c r="B4" s="1"/>
    </row>
    <row r="5" spans="2:5" ht="12.75">
      <c r="B5" s="1"/>
      <c r="D5" s="17" t="s">
        <v>6</v>
      </c>
      <c r="E5" s="1" t="s">
        <v>131</v>
      </c>
    </row>
    <row r="9" spans="3:7" s="44" customFormat="1" ht="25.5">
      <c r="C9" s="70" t="s">
        <v>7</v>
      </c>
      <c r="D9" s="43" t="s">
        <v>1</v>
      </c>
      <c r="E9" s="43" t="s">
        <v>134</v>
      </c>
      <c r="F9" s="70" t="s">
        <v>2</v>
      </c>
      <c r="G9" s="43" t="s">
        <v>3</v>
      </c>
    </row>
    <row r="10" spans="3:7" s="44" customFormat="1" ht="26.25" thickBot="1">
      <c r="C10" s="79" t="s">
        <v>54</v>
      </c>
      <c r="D10" s="43"/>
      <c r="E10" s="43"/>
      <c r="F10" s="71">
        <v>5594.99</v>
      </c>
      <c r="G10" s="43"/>
    </row>
    <row r="11" spans="3:7" s="44" customFormat="1" ht="12.75">
      <c r="C11" s="80" t="s">
        <v>55</v>
      </c>
      <c r="D11" s="46" t="s">
        <v>52</v>
      </c>
      <c r="E11" s="42"/>
      <c r="F11" s="72"/>
      <c r="G11" s="42" t="s">
        <v>56</v>
      </c>
    </row>
    <row r="12" spans="3:7" s="44" customFormat="1" ht="12.75">
      <c r="C12" s="80"/>
      <c r="D12" s="46"/>
      <c r="E12" s="42"/>
      <c r="F12" s="72"/>
      <c r="G12" s="42"/>
    </row>
    <row r="13" spans="3:7" s="44" customFormat="1" ht="13.5" thickBot="1">
      <c r="C13" s="81" t="s">
        <v>57</v>
      </c>
      <c r="D13" s="48"/>
      <c r="E13" s="49"/>
      <c r="F13" s="71">
        <f>F10</f>
        <v>5594.99</v>
      </c>
      <c r="G13" s="49"/>
    </row>
    <row r="14" spans="3:7" s="44" customFormat="1" ht="25.5">
      <c r="C14" s="82" t="s">
        <v>58</v>
      </c>
      <c r="D14" s="51"/>
      <c r="E14" s="52"/>
      <c r="F14" s="73">
        <v>19240.09</v>
      </c>
      <c r="G14" s="52"/>
    </row>
    <row r="15" spans="3:7" s="44" customFormat="1" ht="25.5" hidden="1">
      <c r="C15" s="83" t="s">
        <v>11</v>
      </c>
      <c r="D15" s="42" t="s">
        <v>12</v>
      </c>
      <c r="E15" s="42">
        <v>21</v>
      </c>
      <c r="F15" s="72">
        <v>20622</v>
      </c>
      <c r="G15" s="42" t="s">
        <v>13</v>
      </c>
    </row>
    <row r="16" spans="3:7" s="44" customFormat="1" ht="25.5" hidden="1">
      <c r="C16" s="83"/>
      <c r="D16" s="42"/>
      <c r="E16" s="42"/>
      <c r="F16" s="72"/>
      <c r="G16" s="42" t="s">
        <v>13</v>
      </c>
    </row>
    <row r="17" spans="3:7" s="44" customFormat="1" ht="25.5" hidden="1">
      <c r="C17" s="83"/>
      <c r="D17" s="42"/>
      <c r="E17" s="42"/>
      <c r="F17" s="72"/>
      <c r="G17" s="42" t="s">
        <v>13</v>
      </c>
    </row>
    <row r="18" spans="3:7" s="44" customFormat="1" ht="12.75" hidden="1">
      <c r="C18" s="84"/>
      <c r="D18" s="52"/>
      <c r="E18" s="52"/>
      <c r="F18" s="73"/>
      <c r="G18" s="42"/>
    </row>
    <row r="19" spans="3:7" s="44" customFormat="1" ht="12.75" hidden="1">
      <c r="C19" s="84"/>
      <c r="D19" s="52"/>
      <c r="E19" s="52"/>
      <c r="F19" s="73"/>
      <c r="G19" s="42"/>
    </row>
    <row r="20" spans="3:7" s="44" customFormat="1" ht="12.75" hidden="1">
      <c r="C20" s="84"/>
      <c r="D20" s="52"/>
      <c r="E20" s="52"/>
      <c r="F20" s="73"/>
      <c r="G20" s="42"/>
    </row>
    <row r="21" spans="3:7" s="44" customFormat="1" ht="13.5" hidden="1" thickBot="1">
      <c r="C21" s="81" t="s">
        <v>14</v>
      </c>
      <c r="D21" s="49"/>
      <c r="E21" s="49"/>
      <c r="F21" s="71">
        <f>SUM(F14:F20)</f>
        <v>39862.09</v>
      </c>
      <c r="G21" s="49"/>
    </row>
    <row r="22" spans="3:7" s="44" customFormat="1" ht="25.5" hidden="1">
      <c r="C22" s="82" t="s">
        <v>15</v>
      </c>
      <c r="D22" s="53"/>
      <c r="E22" s="53"/>
      <c r="F22" s="74">
        <v>225750</v>
      </c>
      <c r="G22" s="54"/>
    </row>
    <row r="23" spans="3:7" s="44" customFormat="1" ht="12.75">
      <c r="C23" s="83" t="s">
        <v>59</v>
      </c>
      <c r="D23" s="46" t="s">
        <v>52</v>
      </c>
      <c r="E23" s="55"/>
      <c r="F23" s="75"/>
      <c r="G23" s="42" t="s">
        <v>60</v>
      </c>
    </row>
    <row r="24" spans="3:7" s="44" customFormat="1" ht="12.75">
      <c r="C24" s="84"/>
      <c r="D24" s="56"/>
      <c r="E24" s="51"/>
      <c r="F24" s="76"/>
      <c r="G24" s="52"/>
    </row>
    <row r="25" spans="3:7" s="44" customFormat="1" ht="13.5" thickBot="1">
      <c r="C25" s="81" t="s">
        <v>61</v>
      </c>
      <c r="D25" s="48"/>
      <c r="E25" s="49"/>
      <c r="F25" s="71">
        <f>F14</f>
        <v>19240.09</v>
      </c>
      <c r="G25" s="49"/>
    </row>
    <row r="26" spans="3:7" s="44" customFormat="1" ht="12.75">
      <c r="C26" s="84"/>
      <c r="D26" s="50"/>
      <c r="E26" s="50"/>
      <c r="F26" s="73"/>
      <c r="G26" s="52"/>
    </row>
    <row r="27" spans="3:7" s="44" customFormat="1" ht="25.5">
      <c r="C27" s="82" t="s">
        <v>62</v>
      </c>
      <c r="D27" s="51"/>
      <c r="E27" s="52"/>
      <c r="F27" s="73">
        <v>5306.52</v>
      </c>
      <c r="G27" s="52"/>
    </row>
    <row r="28" spans="3:7" s="44" customFormat="1" ht="25.5" hidden="1">
      <c r="C28" s="83" t="s">
        <v>11</v>
      </c>
      <c r="D28" s="42" t="s">
        <v>12</v>
      </c>
      <c r="E28" s="42">
        <v>21</v>
      </c>
      <c r="F28" s="72">
        <v>20622</v>
      </c>
      <c r="G28" s="42" t="s">
        <v>13</v>
      </c>
    </row>
    <row r="29" spans="3:7" s="44" customFormat="1" ht="25.5" hidden="1">
      <c r="C29" s="83"/>
      <c r="D29" s="42"/>
      <c r="E29" s="42"/>
      <c r="F29" s="72"/>
      <c r="G29" s="42" t="s">
        <v>13</v>
      </c>
    </row>
    <row r="30" spans="3:7" s="44" customFormat="1" ht="25.5" hidden="1">
      <c r="C30" s="83"/>
      <c r="D30" s="42"/>
      <c r="E30" s="42"/>
      <c r="F30" s="72"/>
      <c r="G30" s="42" t="s">
        <v>13</v>
      </c>
    </row>
    <row r="31" spans="3:7" s="44" customFormat="1" ht="12.75" hidden="1">
      <c r="C31" s="84"/>
      <c r="D31" s="52"/>
      <c r="E31" s="52"/>
      <c r="F31" s="73"/>
      <c r="G31" s="42"/>
    </row>
    <row r="32" spans="3:7" s="44" customFormat="1" ht="12.75" hidden="1">
      <c r="C32" s="84"/>
      <c r="D32" s="52"/>
      <c r="E32" s="52"/>
      <c r="F32" s="73"/>
      <c r="G32" s="42"/>
    </row>
    <row r="33" spans="3:7" s="44" customFormat="1" ht="12.75" hidden="1">
      <c r="C33" s="84"/>
      <c r="D33" s="52"/>
      <c r="E33" s="52"/>
      <c r="F33" s="73"/>
      <c r="G33" s="42"/>
    </row>
    <row r="34" spans="3:7" s="44" customFormat="1" ht="13.5" hidden="1" thickBot="1">
      <c r="C34" s="81" t="s">
        <v>14</v>
      </c>
      <c r="D34" s="49"/>
      <c r="E34" s="49"/>
      <c r="F34" s="71">
        <f>SUM(F27:F33)</f>
        <v>25928.52</v>
      </c>
      <c r="G34" s="49"/>
    </row>
    <row r="35" spans="3:7" s="44" customFormat="1" ht="25.5" hidden="1">
      <c r="C35" s="82" t="s">
        <v>15</v>
      </c>
      <c r="D35" s="53"/>
      <c r="E35" s="53"/>
      <c r="F35" s="74">
        <v>225750</v>
      </c>
      <c r="G35" s="54"/>
    </row>
    <row r="36" spans="3:7" s="44" customFormat="1" ht="25.5">
      <c r="C36" s="83" t="s">
        <v>63</v>
      </c>
      <c r="D36" s="46" t="s">
        <v>52</v>
      </c>
      <c r="E36" s="55"/>
      <c r="F36" s="75"/>
      <c r="G36" s="42" t="s">
        <v>135</v>
      </c>
    </row>
    <row r="37" spans="3:7" s="44" customFormat="1" ht="12.75">
      <c r="C37" s="84"/>
      <c r="D37" s="50"/>
      <c r="E37" s="50"/>
      <c r="F37" s="73"/>
      <c r="G37" s="52"/>
    </row>
    <row r="38" spans="3:7" s="44" customFormat="1" ht="13.5" thickBot="1">
      <c r="C38" s="81" t="s">
        <v>64</v>
      </c>
      <c r="D38" s="47"/>
      <c r="E38" s="47"/>
      <c r="F38" s="73">
        <f>F27</f>
        <v>5306.52</v>
      </c>
      <c r="G38" s="49"/>
    </row>
    <row r="39" spans="3:7" s="44" customFormat="1" ht="25.5">
      <c r="C39" s="82" t="s">
        <v>65</v>
      </c>
      <c r="D39" s="51"/>
      <c r="E39" s="52"/>
      <c r="F39" s="73">
        <v>10476.99</v>
      </c>
      <c r="G39" s="52"/>
    </row>
    <row r="40" spans="3:7" s="44" customFormat="1" ht="25.5" hidden="1">
      <c r="C40" s="83" t="s">
        <v>11</v>
      </c>
      <c r="D40" s="42" t="s">
        <v>12</v>
      </c>
      <c r="E40" s="42">
        <v>21</v>
      </c>
      <c r="F40" s="72">
        <v>20622</v>
      </c>
      <c r="G40" s="42" t="s">
        <v>13</v>
      </c>
    </row>
    <row r="41" spans="3:7" s="44" customFormat="1" ht="25.5" hidden="1">
      <c r="C41" s="83"/>
      <c r="D41" s="42"/>
      <c r="E41" s="42"/>
      <c r="F41" s="72"/>
      <c r="G41" s="42" t="s">
        <v>13</v>
      </c>
    </row>
    <row r="42" spans="3:7" s="44" customFormat="1" ht="25.5" hidden="1">
      <c r="C42" s="83"/>
      <c r="D42" s="42"/>
      <c r="E42" s="42"/>
      <c r="F42" s="72"/>
      <c r="G42" s="42" t="s">
        <v>13</v>
      </c>
    </row>
    <row r="43" spans="3:7" s="44" customFormat="1" ht="12.75" hidden="1">
      <c r="C43" s="84"/>
      <c r="D43" s="52"/>
      <c r="E43" s="52"/>
      <c r="F43" s="73"/>
      <c r="G43" s="42"/>
    </row>
    <row r="44" spans="3:7" s="44" customFormat="1" ht="12.75" hidden="1">
      <c r="C44" s="84"/>
      <c r="D44" s="52"/>
      <c r="E44" s="52"/>
      <c r="F44" s="73"/>
      <c r="G44" s="42"/>
    </row>
    <row r="45" spans="3:7" s="44" customFormat="1" ht="12.75" hidden="1">
      <c r="C45" s="84"/>
      <c r="D45" s="52"/>
      <c r="E45" s="52"/>
      <c r="F45" s="73"/>
      <c r="G45" s="42"/>
    </row>
    <row r="46" spans="3:7" s="44" customFormat="1" ht="13.5" hidden="1" thickBot="1">
      <c r="C46" s="81" t="s">
        <v>14</v>
      </c>
      <c r="D46" s="49"/>
      <c r="E46" s="49"/>
      <c r="F46" s="71">
        <f>SUM(F39:F45)</f>
        <v>31098.989999999998</v>
      </c>
      <c r="G46" s="49"/>
    </row>
    <row r="47" spans="3:7" s="44" customFormat="1" ht="25.5" hidden="1">
      <c r="C47" s="82" t="s">
        <v>15</v>
      </c>
      <c r="D47" s="53"/>
      <c r="E47" s="53"/>
      <c r="F47" s="74">
        <v>225750</v>
      </c>
      <c r="G47" s="54"/>
    </row>
    <row r="48" spans="3:7" s="44" customFormat="1" ht="25.5">
      <c r="C48" s="83" t="s">
        <v>66</v>
      </c>
      <c r="D48" s="46" t="s">
        <v>52</v>
      </c>
      <c r="E48" s="55"/>
      <c r="F48" s="75"/>
      <c r="G48" s="42" t="s">
        <v>67</v>
      </c>
    </row>
    <row r="49" spans="3:7" s="44" customFormat="1" ht="12.75">
      <c r="C49" s="84"/>
      <c r="D49" s="50"/>
      <c r="E49" s="50"/>
      <c r="F49" s="73"/>
      <c r="G49" s="52"/>
    </row>
    <row r="50" spans="3:7" s="44" customFormat="1" ht="13.5" thickBot="1">
      <c r="C50" s="81" t="s">
        <v>68</v>
      </c>
      <c r="D50" s="47"/>
      <c r="E50" s="47"/>
      <c r="F50" s="73">
        <f>F39</f>
        <v>10476.99</v>
      </c>
      <c r="G50" s="49"/>
    </row>
    <row r="51" spans="3:7" s="44" customFormat="1" ht="25.5">
      <c r="C51" s="82" t="s">
        <v>69</v>
      </c>
      <c r="D51" s="51"/>
      <c r="E51" s="52"/>
      <c r="F51" s="73">
        <v>0</v>
      </c>
      <c r="G51" s="52"/>
    </row>
    <row r="52" spans="3:7" s="44" customFormat="1" ht="25.5" hidden="1">
      <c r="C52" s="83" t="s">
        <v>11</v>
      </c>
      <c r="D52" s="42" t="s">
        <v>12</v>
      </c>
      <c r="E52" s="42">
        <v>21</v>
      </c>
      <c r="F52" s="72">
        <v>20622</v>
      </c>
      <c r="G52" s="42" t="s">
        <v>13</v>
      </c>
    </row>
    <row r="53" spans="3:7" s="44" customFormat="1" ht="25.5" hidden="1">
      <c r="C53" s="83"/>
      <c r="D53" s="42"/>
      <c r="E53" s="42"/>
      <c r="F53" s="72"/>
      <c r="G53" s="42" t="s">
        <v>13</v>
      </c>
    </row>
    <row r="54" spans="3:7" s="44" customFormat="1" ht="25.5" hidden="1">
      <c r="C54" s="83"/>
      <c r="D54" s="42"/>
      <c r="E54" s="42"/>
      <c r="F54" s="72"/>
      <c r="G54" s="42" t="s">
        <v>13</v>
      </c>
    </row>
    <row r="55" spans="3:7" s="44" customFormat="1" ht="12.75" hidden="1">
      <c r="C55" s="84"/>
      <c r="D55" s="52"/>
      <c r="E55" s="52"/>
      <c r="F55" s="73"/>
      <c r="G55" s="42"/>
    </row>
    <row r="56" spans="3:7" s="44" customFormat="1" ht="12.75" hidden="1">
      <c r="C56" s="84"/>
      <c r="D56" s="52"/>
      <c r="E56" s="52"/>
      <c r="F56" s="73"/>
      <c r="G56" s="42"/>
    </row>
    <row r="57" spans="3:7" s="44" customFormat="1" ht="12.75" hidden="1">
      <c r="C57" s="84"/>
      <c r="D57" s="52"/>
      <c r="E57" s="52"/>
      <c r="F57" s="73"/>
      <c r="G57" s="42"/>
    </row>
    <row r="58" spans="3:7" s="44" customFormat="1" ht="13.5" hidden="1" thickBot="1">
      <c r="C58" s="81" t="s">
        <v>14</v>
      </c>
      <c r="D58" s="49"/>
      <c r="E58" s="49"/>
      <c r="F58" s="71">
        <f>SUM(F51:F57)</f>
        <v>20622</v>
      </c>
      <c r="G58" s="49"/>
    </row>
    <row r="59" spans="3:7" s="44" customFormat="1" ht="25.5" hidden="1">
      <c r="C59" s="82" t="s">
        <v>15</v>
      </c>
      <c r="D59" s="53"/>
      <c r="E59" s="53"/>
      <c r="F59" s="74">
        <v>225750</v>
      </c>
      <c r="G59" s="54"/>
    </row>
    <row r="60" spans="3:7" s="44" customFormat="1" ht="12.75">
      <c r="C60" s="83" t="s">
        <v>70</v>
      </c>
      <c r="D60" s="46" t="s">
        <v>52</v>
      </c>
      <c r="E60" s="55"/>
      <c r="F60" s="75"/>
      <c r="G60" s="42"/>
    </row>
    <row r="61" spans="3:7" s="44" customFormat="1" ht="12.75">
      <c r="C61" s="84"/>
      <c r="D61" s="50"/>
      <c r="E61" s="50"/>
      <c r="F61" s="73"/>
      <c r="G61" s="52"/>
    </row>
    <row r="62" spans="3:7" s="44" customFormat="1" ht="13.5" thickBot="1">
      <c r="C62" s="81" t="s">
        <v>71</v>
      </c>
      <c r="D62" s="47"/>
      <c r="E62" s="47"/>
      <c r="F62" s="73">
        <v>0</v>
      </c>
      <c r="G62" s="49"/>
    </row>
    <row r="63" spans="3:7" s="44" customFormat="1" ht="25.5">
      <c r="C63" s="82" t="s">
        <v>72</v>
      </c>
      <c r="D63" s="51"/>
      <c r="E63" s="52"/>
      <c r="F63" s="73">
        <v>14500.8</v>
      </c>
      <c r="G63" s="52"/>
    </row>
    <row r="64" spans="3:7" s="44" customFormat="1" ht="25.5" hidden="1">
      <c r="C64" s="83" t="s">
        <v>11</v>
      </c>
      <c r="D64" s="42" t="s">
        <v>12</v>
      </c>
      <c r="E64" s="42">
        <v>21</v>
      </c>
      <c r="F64" s="72">
        <v>20622</v>
      </c>
      <c r="G64" s="42" t="s">
        <v>13</v>
      </c>
    </row>
    <row r="65" spans="3:7" s="44" customFormat="1" ht="25.5" hidden="1">
      <c r="C65" s="83"/>
      <c r="D65" s="42"/>
      <c r="E65" s="42"/>
      <c r="F65" s="72"/>
      <c r="G65" s="42" t="s">
        <v>13</v>
      </c>
    </row>
    <row r="66" spans="3:7" s="44" customFormat="1" ht="25.5" hidden="1">
      <c r="C66" s="83"/>
      <c r="D66" s="42"/>
      <c r="E66" s="42"/>
      <c r="F66" s="72"/>
      <c r="G66" s="42" t="s">
        <v>13</v>
      </c>
    </row>
    <row r="67" spans="3:7" s="44" customFormat="1" ht="12.75" hidden="1">
      <c r="C67" s="84"/>
      <c r="D67" s="52"/>
      <c r="E67" s="52"/>
      <c r="F67" s="73"/>
      <c r="G67" s="42"/>
    </row>
    <row r="68" spans="3:7" s="44" customFormat="1" ht="12.75" hidden="1">
      <c r="C68" s="84"/>
      <c r="D68" s="52"/>
      <c r="E68" s="52"/>
      <c r="F68" s="73"/>
      <c r="G68" s="42"/>
    </row>
    <row r="69" spans="3:7" s="44" customFormat="1" ht="12.75" hidden="1">
      <c r="C69" s="84"/>
      <c r="D69" s="52"/>
      <c r="E69" s="52"/>
      <c r="F69" s="73"/>
      <c r="G69" s="42"/>
    </row>
    <row r="70" spans="3:7" s="44" customFormat="1" ht="13.5" hidden="1" thickBot="1">
      <c r="C70" s="81" t="s">
        <v>14</v>
      </c>
      <c r="D70" s="49"/>
      <c r="E70" s="49"/>
      <c r="F70" s="71">
        <f>SUM(F63:F69)</f>
        <v>35122.8</v>
      </c>
      <c r="G70" s="49"/>
    </row>
    <row r="71" spans="3:7" s="44" customFormat="1" ht="25.5" hidden="1">
      <c r="C71" s="82" t="s">
        <v>15</v>
      </c>
      <c r="D71" s="53"/>
      <c r="E71" s="53"/>
      <c r="F71" s="74">
        <v>225750</v>
      </c>
      <c r="G71" s="54"/>
    </row>
    <row r="72" spans="3:7" s="44" customFormat="1" ht="38.25">
      <c r="C72" s="83" t="s">
        <v>73</v>
      </c>
      <c r="D72" s="46" t="s">
        <v>52</v>
      </c>
      <c r="E72" s="55"/>
      <c r="F72" s="75"/>
      <c r="G72" s="42" t="s">
        <v>74</v>
      </c>
    </row>
    <row r="73" spans="3:7" s="44" customFormat="1" ht="12.75">
      <c r="C73" s="84"/>
      <c r="D73" s="50"/>
      <c r="E73" s="50"/>
      <c r="F73" s="73"/>
      <c r="G73" s="52"/>
    </row>
    <row r="74" spans="3:7" s="44" customFormat="1" ht="13.5" thickBot="1">
      <c r="C74" s="81" t="s">
        <v>75</v>
      </c>
      <c r="D74" s="47"/>
      <c r="E74" s="47"/>
      <c r="F74" s="73">
        <f>F63</f>
        <v>14500.8</v>
      </c>
      <c r="G74" s="49"/>
    </row>
    <row r="75" spans="3:7" s="44" customFormat="1" ht="25.5">
      <c r="C75" s="82" t="s">
        <v>76</v>
      </c>
      <c r="D75" s="50"/>
      <c r="E75" s="50"/>
      <c r="F75" s="73">
        <v>44878.32</v>
      </c>
      <c r="G75" s="52"/>
    </row>
    <row r="76" spans="3:7" s="44" customFormat="1" ht="12.75">
      <c r="C76" s="84" t="s">
        <v>77</v>
      </c>
      <c r="D76" s="46" t="s">
        <v>52</v>
      </c>
      <c r="E76" s="42"/>
      <c r="F76" s="72"/>
      <c r="G76" s="42" t="s">
        <v>78</v>
      </c>
    </row>
    <row r="77" spans="3:7" s="44" customFormat="1" ht="12.75">
      <c r="C77" s="84"/>
      <c r="D77" s="50"/>
      <c r="E77" s="50"/>
      <c r="F77" s="73"/>
      <c r="G77" s="42"/>
    </row>
    <row r="78" spans="3:7" s="44" customFormat="1" ht="13.5" thickBot="1">
      <c r="C78" s="81" t="s">
        <v>79</v>
      </c>
      <c r="D78" s="47"/>
      <c r="E78" s="47"/>
      <c r="F78" s="71">
        <f>SUM(F75:F77)</f>
        <v>44878.32</v>
      </c>
      <c r="G78" s="49"/>
    </row>
    <row r="79" spans="3:7" s="44" customFormat="1" ht="25.5">
      <c r="C79" s="85" t="s">
        <v>80</v>
      </c>
      <c r="D79" s="53"/>
      <c r="E79" s="53"/>
      <c r="F79" s="74">
        <v>63241.32</v>
      </c>
      <c r="G79" s="53"/>
    </row>
    <row r="80" spans="3:7" s="44" customFormat="1" ht="51">
      <c r="C80" s="86" t="s">
        <v>81</v>
      </c>
      <c r="D80" s="46" t="s">
        <v>52</v>
      </c>
      <c r="E80" s="46"/>
      <c r="F80" s="72"/>
      <c r="G80" s="42" t="s">
        <v>82</v>
      </c>
    </row>
    <row r="81" spans="3:7" s="44" customFormat="1" ht="12.75">
      <c r="C81" s="83"/>
      <c r="D81" s="50"/>
      <c r="E81" s="50"/>
      <c r="F81" s="73"/>
      <c r="G81" s="42"/>
    </row>
    <row r="82" spans="3:7" s="44" customFormat="1" ht="15.75" thickBot="1">
      <c r="C82" s="81" t="s">
        <v>83</v>
      </c>
      <c r="D82" s="47"/>
      <c r="E82" s="47"/>
      <c r="F82" s="77">
        <f>SUM(F79:F81)</f>
        <v>63241.32</v>
      </c>
      <c r="G82" s="57"/>
    </row>
    <row r="83" spans="3:7" s="44" customFormat="1" ht="12.75">
      <c r="C83" s="85" t="s">
        <v>84</v>
      </c>
      <c r="D83" s="53"/>
      <c r="E83" s="53"/>
      <c r="F83" s="74">
        <v>0</v>
      </c>
      <c r="G83" s="53"/>
    </row>
    <row r="84" spans="3:7" s="44" customFormat="1" ht="12.75">
      <c r="C84" s="87">
        <v>20.02</v>
      </c>
      <c r="D84" s="46" t="s">
        <v>52</v>
      </c>
      <c r="E84" s="46"/>
      <c r="F84" s="72"/>
      <c r="G84" s="42"/>
    </row>
    <row r="85" spans="3:7" s="44" customFormat="1" ht="12.75">
      <c r="C85" s="83"/>
      <c r="D85" s="50"/>
      <c r="E85" s="50"/>
      <c r="F85" s="73"/>
      <c r="G85" s="42"/>
    </row>
    <row r="86" spans="3:7" s="44" customFormat="1" ht="15.75" thickBot="1">
      <c r="C86" s="81" t="s">
        <v>85</v>
      </c>
      <c r="D86" s="47"/>
      <c r="E86" s="47"/>
      <c r="F86" s="77">
        <f>SUM(F83:F85)</f>
        <v>0</v>
      </c>
      <c r="G86" s="57"/>
    </row>
    <row r="87" spans="3:7" s="44" customFormat="1" ht="25.5">
      <c r="C87" s="85" t="s">
        <v>86</v>
      </c>
      <c r="D87" s="53"/>
      <c r="E87" s="53"/>
      <c r="F87" s="74">
        <v>5839.1</v>
      </c>
      <c r="G87" s="53"/>
    </row>
    <row r="88" spans="3:7" s="44" customFormat="1" ht="25.5">
      <c r="C88" s="83" t="s">
        <v>87</v>
      </c>
      <c r="D88" s="46" t="s">
        <v>52</v>
      </c>
      <c r="E88" s="46"/>
      <c r="F88" s="72"/>
      <c r="G88" s="42" t="s">
        <v>88</v>
      </c>
    </row>
    <row r="89" spans="3:7" s="44" customFormat="1" ht="12.75">
      <c r="C89" s="83"/>
      <c r="E89" s="46"/>
      <c r="F89" s="72"/>
      <c r="G89" s="42"/>
    </row>
    <row r="90" spans="3:7" s="44" customFormat="1" ht="15.75" thickBot="1">
      <c r="C90" s="88" t="s">
        <v>124</v>
      </c>
      <c r="D90" s="47"/>
      <c r="E90" s="47"/>
      <c r="F90" s="77">
        <f>SUM(F87:F89)</f>
        <v>5839.1</v>
      </c>
      <c r="G90" s="58"/>
    </row>
    <row r="91" spans="3:7" s="44" customFormat="1" ht="25.5">
      <c r="C91" s="85" t="s">
        <v>89</v>
      </c>
      <c r="D91" s="53"/>
      <c r="E91" s="53"/>
      <c r="F91" s="74">
        <v>291262.4</v>
      </c>
      <c r="G91" s="54"/>
    </row>
    <row r="92" spans="3:7" s="44" customFormat="1" ht="12.75">
      <c r="C92" s="83" t="s">
        <v>90</v>
      </c>
      <c r="D92" s="46" t="s">
        <v>52</v>
      </c>
      <c r="E92" s="46"/>
      <c r="F92" s="74"/>
      <c r="G92" s="42" t="s">
        <v>91</v>
      </c>
    </row>
    <row r="93" spans="3:7" s="44" customFormat="1" ht="12.75">
      <c r="C93" s="83"/>
      <c r="D93" s="46"/>
      <c r="E93" s="46"/>
      <c r="F93" s="74"/>
      <c r="G93" s="42"/>
    </row>
    <row r="94" spans="3:7" s="44" customFormat="1" ht="15.75" thickBot="1">
      <c r="C94" s="81" t="s">
        <v>92</v>
      </c>
      <c r="D94" s="47"/>
      <c r="E94" s="47"/>
      <c r="F94" s="77">
        <f>SUM(F91:F93)</f>
        <v>291262.4</v>
      </c>
      <c r="G94" s="58"/>
    </row>
    <row r="95" spans="3:7" s="44" customFormat="1" ht="25.5">
      <c r="C95" s="89" t="s">
        <v>93</v>
      </c>
      <c r="D95" s="59"/>
      <c r="E95" s="59"/>
      <c r="F95" s="78">
        <v>6152.48</v>
      </c>
      <c r="G95" s="60"/>
    </row>
    <row r="96" spans="3:7" s="44" customFormat="1" ht="12.75">
      <c r="C96" s="86" t="s">
        <v>94</v>
      </c>
      <c r="D96" s="46" t="s">
        <v>52</v>
      </c>
      <c r="E96" s="46"/>
      <c r="F96" s="74"/>
      <c r="G96" s="42" t="s">
        <v>95</v>
      </c>
    </row>
    <row r="97" spans="3:7" s="44" customFormat="1" ht="12.75">
      <c r="C97" s="83"/>
      <c r="D97" s="46"/>
      <c r="E97" s="46"/>
      <c r="F97" s="72"/>
      <c r="G97" s="42"/>
    </row>
    <row r="98" spans="3:7" s="44" customFormat="1" ht="15.75" thickBot="1">
      <c r="C98" s="81" t="s">
        <v>96</v>
      </c>
      <c r="D98" s="47"/>
      <c r="E98" s="47"/>
      <c r="F98" s="77">
        <f>SUM(F95:F97)</f>
        <v>6152.48</v>
      </c>
      <c r="G98" s="58"/>
    </row>
    <row r="99" spans="3:7" s="44" customFormat="1" ht="12.75">
      <c r="C99" s="85" t="s">
        <v>97</v>
      </c>
      <c r="D99" s="46"/>
      <c r="E99" s="53"/>
      <c r="F99" s="74">
        <v>0</v>
      </c>
      <c r="G99" s="54"/>
    </row>
    <row r="100" spans="3:7" s="44" customFormat="1" ht="26.25">
      <c r="C100" s="91">
        <v>20.12</v>
      </c>
      <c r="D100" s="46" t="s">
        <v>52</v>
      </c>
      <c r="E100" s="46"/>
      <c r="F100" s="72"/>
      <c r="G100" s="42" t="s">
        <v>98</v>
      </c>
    </row>
    <row r="101" spans="3:7" s="44" customFormat="1" ht="12.75">
      <c r="C101" s="83"/>
      <c r="D101" s="46"/>
      <c r="E101" s="46"/>
      <c r="F101" s="72"/>
      <c r="G101" s="42"/>
    </row>
    <row r="102" spans="3:7" s="44" customFormat="1" ht="15.75" thickBot="1">
      <c r="C102" s="81" t="s">
        <v>99</v>
      </c>
      <c r="D102" s="47"/>
      <c r="E102" s="47"/>
      <c r="F102" s="77">
        <f>SUM(F99:F101)</f>
        <v>0</v>
      </c>
      <c r="G102" s="58"/>
    </row>
    <row r="103" spans="3:7" s="44" customFormat="1" ht="12.75">
      <c r="C103" s="85" t="s">
        <v>100</v>
      </c>
      <c r="D103" s="53"/>
      <c r="E103" s="53"/>
      <c r="F103" s="74">
        <v>95320</v>
      </c>
      <c r="G103" s="53"/>
    </row>
    <row r="104" spans="3:7" s="44" customFormat="1" ht="25.5">
      <c r="C104" s="87">
        <v>20.13</v>
      </c>
      <c r="D104" s="46" t="s">
        <v>52</v>
      </c>
      <c r="E104" s="46"/>
      <c r="F104" s="73"/>
      <c r="G104" s="42" t="s">
        <v>101</v>
      </c>
    </row>
    <row r="105" spans="3:7" s="44" customFormat="1" ht="12.75">
      <c r="C105" s="84"/>
      <c r="D105" s="50"/>
      <c r="E105" s="50"/>
      <c r="F105" s="73"/>
      <c r="G105" s="42"/>
    </row>
    <row r="106" spans="3:7" s="44" customFormat="1" ht="15.75" thickBot="1">
      <c r="C106" s="81" t="s">
        <v>102</v>
      </c>
      <c r="D106" s="47"/>
      <c r="E106" s="47"/>
      <c r="F106" s="77">
        <f>SUM(F103:F105)</f>
        <v>95320</v>
      </c>
      <c r="G106" s="58"/>
    </row>
    <row r="107" spans="3:7" s="44" customFormat="1" ht="12.75">
      <c r="C107" s="85" t="s">
        <v>103</v>
      </c>
      <c r="D107" s="53"/>
      <c r="E107" s="53"/>
      <c r="F107" s="74">
        <v>3406.04</v>
      </c>
      <c r="G107" s="53"/>
    </row>
    <row r="108" spans="3:7" s="44" customFormat="1" ht="12.75">
      <c r="C108" s="87">
        <v>20.14</v>
      </c>
      <c r="D108" s="46" t="s">
        <v>52</v>
      </c>
      <c r="E108" s="46"/>
      <c r="F108" s="73"/>
      <c r="G108" s="42" t="s">
        <v>132</v>
      </c>
    </row>
    <row r="109" spans="3:7" s="44" customFormat="1" ht="12.75">
      <c r="C109" s="84"/>
      <c r="D109" s="50"/>
      <c r="E109" s="50"/>
      <c r="F109" s="73"/>
      <c r="G109" s="42"/>
    </row>
    <row r="110" spans="3:7" s="44" customFormat="1" ht="15.75" thickBot="1">
      <c r="C110" s="81" t="s">
        <v>104</v>
      </c>
      <c r="D110" s="47"/>
      <c r="E110" s="47"/>
      <c r="F110" s="77">
        <f>SUM(F107:F109)</f>
        <v>3406.04</v>
      </c>
      <c r="G110" s="58"/>
    </row>
    <row r="111" spans="3:7" s="44" customFormat="1" ht="12.75">
      <c r="C111" s="85" t="s">
        <v>105</v>
      </c>
      <c r="D111" s="53"/>
      <c r="E111" s="53"/>
      <c r="F111" s="74">
        <v>0</v>
      </c>
      <c r="G111" s="53"/>
    </row>
    <row r="112" spans="3:7" s="44" customFormat="1" ht="12.75">
      <c r="C112" s="87">
        <v>20.25</v>
      </c>
      <c r="D112" s="46" t="s">
        <v>52</v>
      </c>
      <c r="E112" s="46"/>
      <c r="F112" s="73"/>
      <c r="G112" s="42"/>
    </row>
    <row r="113" spans="3:7" s="44" customFormat="1" ht="12.75">
      <c r="C113" s="84"/>
      <c r="D113" s="50"/>
      <c r="E113" s="50"/>
      <c r="F113" s="73"/>
      <c r="G113" s="42"/>
    </row>
    <row r="114" spans="3:7" s="44" customFormat="1" ht="15.75" thickBot="1">
      <c r="C114" s="81" t="s">
        <v>106</v>
      </c>
      <c r="D114" s="47"/>
      <c r="E114" s="47"/>
      <c r="F114" s="77">
        <f>SUM(F111:F113)</f>
        <v>0</v>
      </c>
      <c r="G114" s="58"/>
    </row>
    <row r="115" spans="3:7" s="44" customFormat="1" ht="25.5">
      <c r="C115" s="85" t="s">
        <v>107</v>
      </c>
      <c r="D115" s="53"/>
      <c r="E115" s="53"/>
      <c r="F115" s="74">
        <v>0</v>
      </c>
      <c r="G115" s="53"/>
    </row>
    <row r="116" spans="3:7" s="44" customFormat="1" ht="15">
      <c r="C116" s="94" t="s">
        <v>108</v>
      </c>
      <c r="D116" s="46" t="s">
        <v>52</v>
      </c>
      <c r="E116" s="46"/>
      <c r="F116" s="73"/>
      <c r="G116" s="42"/>
    </row>
    <row r="117" spans="3:7" s="44" customFormat="1" ht="12.75">
      <c r="C117" s="84"/>
      <c r="D117" s="50"/>
      <c r="E117" s="50"/>
      <c r="F117" s="73"/>
      <c r="G117" s="42"/>
    </row>
    <row r="118" spans="3:7" s="44" customFormat="1" ht="13.5" thickBot="1">
      <c r="C118" s="81" t="s">
        <v>109</v>
      </c>
      <c r="D118" s="47"/>
      <c r="E118" s="47"/>
      <c r="F118" s="71">
        <f>SUM(F115:F117)</f>
        <v>0</v>
      </c>
      <c r="G118" s="58"/>
    </row>
    <row r="119" spans="3:7" s="44" customFormat="1" ht="25.5">
      <c r="C119" s="85" t="s">
        <v>110</v>
      </c>
      <c r="D119" s="53"/>
      <c r="E119" s="53"/>
      <c r="F119" s="74">
        <v>0</v>
      </c>
      <c r="G119" s="53"/>
    </row>
    <row r="120" spans="3:7" s="44" customFormat="1" ht="15">
      <c r="C120" s="94" t="s">
        <v>111</v>
      </c>
      <c r="D120" s="46" t="s">
        <v>52</v>
      </c>
      <c r="E120" s="46"/>
      <c r="F120" s="73"/>
      <c r="G120" s="42"/>
    </row>
    <row r="121" spans="3:7" s="44" customFormat="1" ht="12.75">
      <c r="C121" s="84"/>
      <c r="D121" s="50"/>
      <c r="E121" s="50"/>
      <c r="F121" s="73"/>
      <c r="G121" s="42"/>
    </row>
    <row r="122" spans="3:7" s="44" customFormat="1" ht="13.5" thickBot="1">
      <c r="C122" s="81" t="s">
        <v>112</v>
      </c>
      <c r="D122" s="47"/>
      <c r="E122" s="47"/>
      <c r="F122" s="71">
        <f>SUM(F119:F121)</f>
        <v>0</v>
      </c>
      <c r="G122" s="58"/>
    </row>
    <row r="123" spans="3:7" s="44" customFormat="1" ht="25.5">
      <c r="C123" s="85" t="s">
        <v>113</v>
      </c>
      <c r="D123" s="53"/>
      <c r="E123" s="53"/>
      <c r="F123" s="74">
        <v>12826.79</v>
      </c>
      <c r="G123" s="53"/>
    </row>
    <row r="124" spans="3:7" s="44" customFormat="1" ht="39">
      <c r="C124" s="94" t="s">
        <v>114</v>
      </c>
      <c r="D124" s="46" t="s">
        <v>52</v>
      </c>
      <c r="E124" s="46"/>
      <c r="F124" s="73"/>
      <c r="G124" s="42" t="s">
        <v>133</v>
      </c>
    </row>
    <row r="125" spans="3:7" s="44" customFormat="1" ht="12.75">
      <c r="C125" s="84"/>
      <c r="D125" s="50"/>
      <c r="E125" s="50"/>
      <c r="F125" s="73"/>
      <c r="G125" s="42"/>
    </row>
    <row r="126" spans="3:7" s="44" customFormat="1" ht="13.5" thickBot="1">
      <c r="C126" s="81" t="s">
        <v>115</v>
      </c>
      <c r="D126" s="47"/>
      <c r="E126" s="47"/>
      <c r="F126" s="71">
        <f>SUM(F123:F125)</f>
        <v>12826.79</v>
      </c>
      <c r="G126" s="58"/>
    </row>
    <row r="127" spans="3:7" s="44" customFormat="1" ht="25.5">
      <c r="C127" s="85" t="s">
        <v>116</v>
      </c>
      <c r="D127" s="53"/>
      <c r="E127" s="53"/>
      <c r="F127" s="74">
        <v>700</v>
      </c>
      <c r="G127" s="53"/>
    </row>
    <row r="128" spans="3:7" s="44" customFormat="1" ht="15">
      <c r="C128" s="94" t="s">
        <v>117</v>
      </c>
      <c r="D128" s="46" t="s">
        <v>52</v>
      </c>
      <c r="E128" s="46"/>
      <c r="F128" s="73"/>
      <c r="G128" s="42"/>
    </row>
    <row r="129" spans="3:7" s="44" customFormat="1" ht="38.25">
      <c r="C129" s="84"/>
      <c r="D129" s="50"/>
      <c r="E129" s="50"/>
      <c r="F129" s="73"/>
      <c r="G129" s="42" t="s">
        <v>118</v>
      </c>
    </row>
    <row r="130" spans="3:7" s="44" customFormat="1" ht="13.5" thickBot="1">
      <c r="C130" s="81" t="s">
        <v>119</v>
      </c>
      <c r="D130" s="47"/>
      <c r="E130" s="47"/>
      <c r="F130" s="71">
        <f>SUM(F127:F129)</f>
        <v>700</v>
      </c>
      <c r="G130" s="58"/>
    </row>
    <row r="131" spans="3:7" s="44" customFormat="1" ht="25.5">
      <c r="C131" s="85" t="s">
        <v>120</v>
      </c>
      <c r="D131" s="53"/>
      <c r="E131" s="53"/>
      <c r="F131" s="74">
        <v>173721.6</v>
      </c>
      <c r="G131" s="53"/>
    </row>
    <row r="132" spans="3:7" s="44" customFormat="1" ht="26.25">
      <c r="C132" s="94" t="s">
        <v>121</v>
      </c>
      <c r="D132" s="46" t="s">
        <v>52</v>
      </c>
      <c r="E132" s="46"/>
      <c r="F132" s="73"/>
      <c r="G132" s="42" t="s">
        <v>122</v>
      </c>
    </row>
    <row r="133" spans="3:7" s="44" customFormat="1" ht="12.75">
      <c r="C133" s="84"/>
      <c r="D133" s="50"/>
      <c r="E133" s="50"/>
      <c r="F133" s="73"/>
      <c r="G133" s="42"/>
    </row>
    <row r="134" spans="3:7" s="44" customFormat="1" ht="13.5" thickBot="1">
      <c r="C134" s="81" t="s">
        <v>123</v>
      </c>
      <c r="D134" s="47"/>
      <c r="E134" s="47"/>
      <c r="F134" s="71">
        <f>SUM(F131:F133)</f>
        <v>173721.6</v>
      </c>
      <c r="G134" s="5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6" width="12.57421875" style="10" customWidth="1"/>
    <col min="7" max="7" width="12.7109375" style="10" customWidth="1"/>
    <col min="8" max="16384" width="9.140625" style="10" customWidth="1"/>
  </cols>
  <sheetData>
    <row r="1" spans="1:4" ht="12.75">
      <c r="A1" s="9" t="s">
        <v>126</v>
      </c>
      <c r="B1" s="9"/>
      <c r="C1" s="9"/>
      <c r="D1" s="9"/>
    </row>
    <row r="3" spans="1:4" ht="15.75" customHeight="1">
      <c r="A3" s="92" t="s">
        <v>127</v>
      </c>
      <c r="B3" s="92"/>
      <c r="C3" s="92"/>
      <c r="D3" s="11"/>
    </row>
    <row r="4" spans="1:10" ht="19.5" customHeight="1">
      <c r="A4" s="93" t="s">
        <v>4</v>
      </c>
      <c r="B4" s="93"/>
      <c r="C4" s="93"/>
      <c r="D4" s="93"/>
      <c r="E4" s="9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6</v>
      </c>
      <c r="C6" s="1" t="s">
        <v>131</v>
      </c>
      <c r="D6" s="15"/>
      <c r="E6" s="12"/>
      <c r="F6" s="12"/>
      <c r="G6" s="12"/>
      <c r="H6" s="12"/>
      <c r="I6" s="13"/>
      <c r="J6" s="13"/>
    </row>
    <row r="7" ht="12" customHeight="1"/>
    <row r="10" spans="3:7" ht="25.5">
      <c r="C10" s="18" t="s">
        <v>7</v>
      </c>
      <c r="D10" s="18" t="s">
        <v>1</v>
      </c>
      <c r="E10" s="43" t="s">
        <v>51</v>
      </c>
      <c r="F10" s="18" t="s">
        <v>2</v>
      </c>
      <c r="G10" s="18" t="s">
        <v>3</v>
      </c>
    </row>
    <row r="11" spans="3:7" ht="39" thickBot="1">
      <c r="C11" s="45" t="s">
        <v>4</v>
      </c>
      <c r="D11" s="61" t="s">
        <v>52</v>
      </c>
      <c r="E11" s="18"/>
      <c r="F11" s="24">
        <v>8454.59</v>
      </c>
      <c r="G11" s="62" t="s">
        <v>128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zoomScalePageLayoutView="0" workbookViewId="0" topLeftCell="A1">
      <selection activeCell="E17" sqref="E17:E1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6" width="10.140625" style="10" bestFit="1" customWidth="1"/>
    <col min="7" max="7" width="12.00390625" style="10" customWidth="1"/>
    <col min="8" max="16384" width="9.140625" style="10" customWidth="1"/>
  </cols>
  <sheetData>
    <row r="1" spans="1:4" ht="12.75">
      <c r="A1" s="9" t="s">
        <v>53</v>
      </c>
      <c r="B1" s="9"/>
      <c r="C1" s="9"/>
      <c r="D1" s="9"/>
    </row>
    <row r="3" spans="1:4" ht="15.75" customHeight="1">
      <c r="A3" s="92" t="s">
        <v>129</v>
      </c>
      <c r="B3" s="92"/>
      <c r="C3" s="92"/>
      <c r="D3" s="11"/>
    </row>
    <row r="4" spans="1:10" ht="30" customHeight="1">
      <c r="A4" s="93" t="s">
        <v>5</v>
      </c>
      <c r="B4" s="93"/>
      <c r="C4" s="93"/>
      <c r="D4" s="93"/>
      <c r="E4" s="9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7" t="s">
        <v>6</v>
      </c>
      <c r="C6" s="1" t="s">
        <v>131</v>
      </c>
      <c r="D6" s="15"/>
      <c r="E6" s="12"/>
      <c r="F6" s="12"/>
      <c r="G6" s="12"/>
      <c r="H6" s="12"/>
      <c r="I6" s="13"/>
      <c r="J6" s="13"/>
    </row>
    <row r="9" spans="3:7" ht="25.5">
      <c r="C9" s="63" t="s">
        <v>7</v>
      </c>
      <c r="D9" s="63" t="s">
        <v>1</v>
      </c>
      <c r="E9" s="64" t="s">
        <v>51</v>
      </c>
      <c r="F9" s="63" t="s">
        <v>2</v>
      </c>
      <c r="G9" s="63" t="s">
        <v>3</v>
      </c>
    </row>
    <row r="10" spans="3:7" ht="51">
      <c r="C10" s="65" t="s">
        <v>5</v>
      </c>
      <c r="D10" s="66" t="s">
        <v>52</v>
      </c>
      <c r="E10" s="63"/>
      <c r="F10" s="67">
        <v>456411.87</v>
      </c>
      <c r="G10" s="68" t="s">
        <v>128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Alexandru Pirvu</cp:lastModifiedBy>
  <cp:lastPrinted>2016-10-03T14:40:25Z</cp:lastPrinted>
  <dcterms:created xsi:type="dcterms:W3CDTF">2016-01-19T13:06:09Z</dcterms:created>
  <dcterms:modified xsi:type="dcterms:W3CDTF">2016-10-03T15:30:30Z</dcterms:modified>
  <cp:category/>
  <cp:version/>
  <cp:contentType/>
  <cp:contentStatus/>
</cp:coreProperties>
</file>